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032" activeTab="1"/>
  </bookViews>
  <sheets>
    <sheet name="lump sum investment" sheetId="4" r:id="rId1"/>
    <sheet name="annuity" sheetId="1" r:id="rId2"/>
    <sheet name="loan payoff (amortization table" sheetId="2" r:id="rId3"/>
  </sheets>
  <calcPr calcId="162913"/>
</workbook>
</file>

<file path=xl/calcChain.xml><?xml version="1.0" encoding="utf-8"?>
<calcChain xmlns="http://schemas.openxmlformats.org/spreadsheetml/2006/main">
  <c r="I4" i="2" l="1"/>
  <c r="K4" i="2" s="1"/>
  <c r="H4" i="2"/>
  <c r="E4" i="2"/>
  <c r="C4" i="2"/>
  <c r="B4" i="2"/>
  <c r="D4" i="2" s="1"/>
  <c r="I364" i="1"/>
  <c r="J4" i="1"/>
  <c r="H5" i="1" s="1"/>
  <c r="J5" i="1" s="1"/>
  <c r="C364" i="1"/>
  <c r="D4" i="1"/>
  <c r="C4" i="1" s="1"/>
  <c r="H12" i="4"/>
  <c r="J12" i="4" s="1"/>
  <c r="B12" i="4"/>
  <c r="D12" i="4" s="1"/>
  <c r="B13" i="4" s="1"/>
  <c r="D13" i="4" s="1"/>
  <c r="B14" i="4" s="1"/>
  <c r="D14" i="4" s="1"/>
  <c r="B15" i="4" s="1"/>
  <c r="D15" i="4" s="1"/>
  <c r="B16" i="4" s="1"/>
  <c r="D16" i="4" s="1"/>
  <c r="B17" i="4" s="1"/>
  <c r="D17" i="4" s="1"/>
  <c r="B18" i="4" s="1"/>
  <c r="D18" i="4" s="1"/>
  <c r="B19" i="4" s="1"/>
  <c r="D19" i="4" s="1"/>
  <c r="B20" i="4" s="1"/>
  <c r="D20" i="4" s="1"/>
  <c r="B21" i="4" s="1"/>
  <c r="D21" i="4" s="1"/>
  <c r="B22" i="4" s="1"/>
  <c r="D22" i="4" s="1"/>
  <c r="B23" i="4" s="1"/>
  <c r="D23" i="4" s="1"/>
  <c r="B24" i="4" s="1"/>
  <c r="D24" i="4" s="1"/>
  <c r="B25" i="4" s="1"/>
  <c r="D25" i="4" s="1"/>
  <c r="B26" i="4" s="1"/>
  <c r="D26" i="4" s="1"/>
  <c r="B27" i="4" s="1"/>
  <c r="D27" i="4" s="1"/>
  <c r="B28" i="4" s="1"/>
  <c r="D28" i="4" s="1"/>
  <c r="B29" i="4" s="1"/>
  <c r="D29" i="4" s="1"/>
  <c r="B30" i="4" s="1"/>
  <c r="D30" i="4" s="1"/>
  <c r="B31" i="4" s="1"/>
  <c r="D31" i="4" s="1"/>
  <c r="B32" i="4" s="1"/>
  <c r="D32" i="4" s="1"/>
  <c r="B33" i="4" s="1"/>
  <c r="D33" i="4" s="1"/>
  <c r="B34" i="4" s="1"/>
  <c r="D34" i="4" s="1"/>
  <c r="B35" i="4" s="1"/>
  <c r="D35" i="4" s="1"/>
  <c r="B36" i="4" s="1"/>
  <c r="D36" i="4" s="1"/>
  <c r="B37" i="4" s="1"/>
  <c r="D37" i="4" s="1"/>
  <c r="B38" i="4" s="1"/>
  <c r="D38" i="4" s="1"/>
  <c r="B39" i="4" s="1"/>
  <c r="D39" i="4" s="1"/>
  <c r="B40" i="4" s="1"/>
  <c r="D40" i="4" s="1"/>
  <c r="B41" i="4" s="1"/>
  <c r="D41" i="4" s="1"/>
  <c r="B42" i="4" s="1"/>
  <c r="D42" i="4" s="1"/>
  <c r="B43" i="4" s="1"/>
  <c r="D43" i="4" s="1"/>
  <c r="B44" i="4" s="1"/>
  <c r="D44" i="4" s="1"/>
  <c r="B45" i="4" s="1"/>
  <c r="D45" i="4" s="1"/>
  <c r="B46" i="4" s="1"/>
  <c r="D46" i="4" s="1"/>
  <c r="B47" i="4" s="1"/>
  <c r="D47" i="4" s="1"/>
  <c r="B48" i="4" s="1"/>
  <c r="D48" i="4" s="1"/>
  <c r="B49" i="4" s="1"/>
  <c r="D49" i="4" s="1"/>
  <c r="B50" i="4" s="1"/>
  <c r="D50" i="4" s="1"/>
  <c r="B51" i="4" s="1"/>
  <c r="D51" i="4" s="1"/>
  <c r="B52" i="4" s="1"/>
  <c r="D52" i="4" s="1"/>
  <c r="B53" i="4" s="1"/>
  <c r="D53" i="4" s="1"/>
  <c r="B54" i="4" s="1"/>
  <c r="D54" i="4" s="1"/>
  <c r="B55" i="4" s="1"/>
  <c r="D55" i="4" s="1"/>
  <c r="B56" i="4" s="1"/>
  <c r="D56" i="4" s="1"/>
  <c r="B57" i="4" s="1"/>
  <c r="D57" i="4" s="1"/>
  <c r="B58" i="4" s="1"/>
  <c r="D58" i="4" s="1"/>
  <c r="B59" i="4" s="1"/>
  <c r="D59" i="4" s="1"/>
  <c r="B60" i="4" s="1"/>
  <c r="D60" i="4" s="1"/>
  <c r="B61" i="4" s="1"/>
  <c r="D61" i="4" s="1"/>
  <c r="B62" i="4" s="1"/>
  <c r="D62" i="4" s="1"/>
  <c r="B63" i="4" s="1"/>
  <c r="D63" i="4" s="1"/>
  <c r="B64" i="4" s="1"/>
  <c r="D64" i="4" s="1"/>
  <c r="B65" i="4" s="1"/>
  <c r="D65" i="4" s="1"/>
  <c r="B66" i="4" s="1"/>
  <c r="D66" i="4" s="1"/>
  <c r="B67" i="4" s="1"/>
  <c r="D67" i="4" s="1"/>
  <c r="B68" i="4" s="1"/>
  <c r="D68" i="4" s="1"/>
  <c r="B69" i="4" s="1"/>
  <c r="D69" i="4" s="1"/>
  <c r="B70" i="4" s="1"/>
  <c r="D70" i="4" s="1"/>
  <c r="B71" i="4" s="1"/>
  <c r="D71" i="4" s="1"/>
  <c r="B72" i="4" s="1"/>
  <c r="D72" i="4" s="1"/>
  <c r="B73" i="4" s="1"/>
  <c r="D73" i="4" s="1"/>
  <c r="B74" i="4" s="1"/>
  <c r="D74" i="4" s="1"/>
  <c r="B75" i="4" s="1"/>
  <c r="D75" i="4" s="1"/>
  <c r="B76" i="4" s="1"/>
  <c r="D76" i="4" s="1"/>
  <c r="B77" i="4" s="1"/>
  <c r="D77" i="4" s="1"/>
  <c r="B78" i="4" s="1"/>
  <c r="D78" i="4" s="1"/>
  <c r="B79" i="4" s="1"/>
  <c r="D79" i="4" s="1"/>
  <c r="B80" i="4" s="1"/>
  <c r="D80" i="4" s="1"/>
  <c r="B81" i="4" s="1"/>
  <c r="D81" i="4" s="1"/>
  <c r="B82" i="4" s="1"/>
  <c r="D82" i="4" s="1"/>
  <c r="B83" i="4" s="1"/>
  <c r="D83" i="4" s="1"/>
  <c r="B84" i="4" s="1"/>
  <c r="D84" i="4" s="1"/>
  <c r="B85" i="4" s="1"/>
  <c r="D85" i="4" s="1"/>
  <c r="B86" i="4" s="1"/>
  <c r="D86" i="4" s="1"/>
  <c r="B87" i="4" s="1"/>
  <c r="D87" i="4" s="1"/>
  <c r="B88" i="4" s="1"/>
  <c r="D88" i="4" s="1"/>
  <c r="B89" i="4" s="1"/>
  <c r="D89" i="4" s="1"/>
  <c r="B90" i="4" s="1"/>
  <c r="D90" i="4" s="1"/>
  <c r="B91" i="4" s="1"/>
  <c r="D91" i="4" s="1"/>
  <c r="B92" i="4" s="1"/>
  <c r="D92" i="4" s="1"/>
  <c r="B93" i="4" s="1"/>
  <c r="D93" i="4" s="1"/>
  <c r="B94" i="4" s="1"/>
  <c r="D94" i="4" s="1"/>
  <c r="B95" i="4" s="1"/>
  <c r="D95" i="4" s="1"/>
  <c r="B96" i="4" s="1"/>
  <c r="D96" i="4" s="1"/>
  <c r="B97" i="4" s="1"/>
  <c r="D97" i="4" s="1"/>
  <c r="B98" i="4" s="1"/>
  <c r="D98" i="4" s="1"/>
  <c r="B99" i="4" s="1"/>
  <c r="D99" i="4" s="1"/>
  <c r="B100" i="4" s="1"/>
  <c r="D100" i="4" s="1"/>
  <c r="B101" i="4" s="1"/>
  <c r="D101" i="4" s="1"/>
  <c r="B102" i="4" s="1"/>
  <c r="D102" i="4" s="1"/>
  <c r="B103" i="4" s="1"/>
  <c r="D103" i="4" s="1"/>
  <c r="B104" i="4" s="1"/>
  <c r="D104" i="4" s="1"/>
  <c r="B105" i="4" s="1"/>
  <c r="D105" i="4" s="1"/>
  <c r="B106" i="4" s="1"/>
  <c r="D106" i="4" s="1"/>
  <c r="B107" i="4" s="1"/>
  <c r="D107" i="4" s="1"/>
  <c r="B108" i="4" s="1"/>
  <c r="D108" i="4" s="1"/>
  <c r="B109" i="4" s="1"/>
  <c r="D109" i="4" s="1"/>
  <c r="B110" i="4" s="1"/>
  <c r="D110" i="4" s="1"/>
  <c r="B111" i="4" s="1"/>
  <c r="D111" i="4" s="1"/>
  <c r="B112" i="4" s="1"/>
  <c r="D112" i="4" s="1"/>
  <c r="B113" i="4" s="1"/>
  <c r="D113" i="4" s="1"/>
  <c r="B114" i="4" s="1"/>
  <c r="D114" i="4" s="1"/>
  <c r="B115" i="4" s="1"/>
  <c r="D115" i="4" s="1"/>
  <c r="B116" i="4" s="1"/>
  <c r="D116" i="4" s="1"/>
  <c r="B117" i="4" s="1"/>
  <c r="D117" i="4" s="1"/>
  <c r="B118" i="4" s="1"/>
  <c r="D118" i="4" s="1"/>
  <c r="B119" i="4" s="1"/>
  <c r="D119" i="4" s="1"/>
  <c r="B120" i="4" s="1"/>
  <c r="D120" i="4" s="1"/>
  <c r="B121" i="4" s="1"/>
  <c r="D121" i="4" s="1"/>
  <c r="B122" i="4" s="1"/>
  <c r="D122" i="4" s="1"/>
  <c r="B123" i="4" s="1"/>
  <c r="D123" i="4" s="1"/>
  <c r="B124" i="4" s="1"/>
  <c r="D124" i="4" s="1"/>
  <c r="B125" i="4" s="1"/>
  <c r="D125" i="4" s="1"/>
  <c r="B126" i="4" s="1"/>
  <c r="D126" i="4" s="1"/>
  <c r="B127" i="4" s="1"/>
  <c r="D127" i="4" s="1"/>
  <c r="B128" i="4" s="1"/>
  <c r="D128" i="4" s="1"/>
  <c r="B129" i="4" s="1"/>
  <c r="D129" i="4" s="1"/>
  <c r="B130" i="4" s="1"/>
  <c r="D130" i="4" s="1"/>
  <c r="B131" i="4" s="1"/>
  <c r="D131" i="4" s="1"/>
  <c r="B132" i="4" s="1"/>
  <c r="D132" i="4" s="1"/>
  <c r="B133" i="4" s="1"/>
  <c r="D133" i="4" s="1"/>
  <c r="B134" i="4" s="1"/>
  <c r="D134" i="4" s="1"/>
  <c r="B135" i="4" s="1"/>
  <c r="D135" i="4" s="1"/>
  <c r="B136" i="4" s="1"/>
  <c r="D136" i="4" s="1"/>
  <c r="B137" i="4" s="1"/>
  <c r="D137" i="4" s="1"/>
  <c r="B138" i="4" s="1"/>
  <c r="D138" i="4" s="1"/>
  <c r="B139" i="4" s="1"/>
  <c r="D139" i="4" s="1"/>
  <c r="B140" i="4" s="1"/>
  <c r="D140" i="4" s="1"/>
  <c r="B141" i="4" s="1"/>
  <c r="D141" i="4" s="1"/>
  <c r="B142" i="4" s="1"/>
  <c r="D142" i="4" s="1"/>
  <c r="B143" i="4" s="1"/>
  <c r="D143" i="4" s="1"/>
  <c r="B144" i="4" s="1"/>
  <c r="D144" i="4" s="1"/>
  <c r="B145" i="4" s="1"/>
  <c r="D145" i="4" s="1"/>
  <c r="B146" i="4" s="1"/>
  <c r="D146" i="4" s="1"/>
  <c r="B147" i="4" s="1"/>
  <c r="D147" i="4" s="1"/>
  <c r="B148" i="4" s="1"/>
  <c r="D148" i="4" s="1"/>
  <c r="B149" i="4" s="1"/>
  <c r="D149" i="4" s="1"/>
  <c r="B150" i="4" s="1"/>
  <c r="D150" i="4" s="1"/>
  <c r="B151" i="4" s="1"/>
  <c r="D151" i="4" s="1"/>
  <c r="B152" i="4" s="1"/>
  <c r="D152" i="4" s="1"/>
  <c r="B153" i="4" s="1"/>
  <c r="D153" i="4" s="1"/>
  <c r="B154" i="4" s="1"/>
  <c r="D154" i="4" s="1"/>
  <c r="B155" i="4" s="1"/>
  <c r="D155" i="4" s="1"/>
  <c r="B156" i="4" s="1"/>
  <c r="D156" i="4" s="1"/>
  <c r="B157" i="4" s="1"/>
  <c r="D157" i="4" s="1"/>
  <c r="B158" i="4" s="1"/>
  <c r="D158" i="4" s="1"/>
  <c r="B159" i="4" s="1"/>
  <c r="D159" i="4" s="1"/>
  <c r="B160" i="4" s="1"/>
  <c r="D160" i="4" s="1"/>
  <c r="B161" i="4" s="1"/>
  <c r="D161" i="4" s="1"/>
  <c r="B162" i="4" s="1"/>
  <c r="D162" i="4" s="1"/>
  <c r="B163" i="4" s="1"/>
  <c r="D163" i="4" s="1"/>
  <c r="B164" i="4" s="1"/>
  <c r="D164" i="4" s="1"/>
  <c r="B165" i="4" s="1"/>
  <c r="D165" i="4" s="1"/>
  <c r="B166" i="4" s="1"/>
  <c r="D166" i="4" s="1"/>
  <c r="B167" i="4" s="1"/>
  <c r="D167" i="4" s="1"/>
  <c r="B168" i="4" s="1"/>
  <c r="D168" i="4" s="1"/>
  <c r="B169" i="4" s="1"/>
  <c r="D169" i="4" s="1"/>
  <c r="B170" i="4" s="1"/>
  <c r="D170" i="4" s="1"/>
  <c r="B171" i="4" s="1"/>
  <c r="D171" i="4" s="1"/>
  <c r="B172" i="4" s="1"/>
  <c r="D172" i="4" s="1"/>
  <c r="B173" i="4" s="1"/>
  <c r="D173" i="4" s="1"/>
  <c r="B174" i="4" s="1"/>
  <c r="D174" i="4" s="1"/>
  <c r="B175" i="4" s="1"/>
  <c r="D175" i="4" s="1"/>
  <c r="B176" i="4" s="1"/>
  <c r="D176" i="4" s="1"/>
  <c r="B177" i="4" s="1"/>
  <c r="D177" i="4" s="1"/>
  <c r="B178" i="4" s="1"/>
  <c r="D178" i="4" s="1"/>
  <c r="B179" i="4" s="1"/>
  <c r="D179" i="4" s="1"/>
  <c r="B180" i="4" s="1"/>
  <c r="D180" i="4" s="1"/>
  <c r="B181" i="4" s="1"/>
  <c r="D181" i="4" s="1"/>
  <c r="B182" i="4" s="1"/>
  <c r="D182" i="4" s="1"/>
  <c r="B183" i="4" s="1"/>
  <c r="D183" i="4" s="1"/>
  <c r="B184" i="4" s="1"/>
  <c r="D184" i="4" s="1"/>
  <c r="B185" i="4" s="1"/>
  <c r="D185" i="4" s="1"/>
  <c r="B186" i="4" s="1"/>
  <c r="D186" i="4" s="1"/>
  <c r="B187" i="4" s="1"/>
  <c r="D187" i="4" s="1"/>
  <c r="B188" i="4" s="1"/>
  <c r="D188" i="4" s="1"/>
  <c r="B189" i="4" s="1"/>
  <c r="D189" i="4" s="1"/>
  <c r="B190" i="4" s="1"/>
  <c r="D190" i="4" s="1"/>
  <c r="B191" i="4" s="1"/>
  <c r="D191" i="4" s="1"/>
  <c r="B192" i="4" s="1"/>
  <c r="D192" i="4" s="1"/>
  <c r="B193" i="4" s="1"/>
  <c r="D193" i="4" s="1"/>
  <c r="B194" i="4" s="1"/>
  <c r="D194" i="4" s="1"/>
  <c r="C18" i="4" l="1"/>
  <c r="C30" i="4"/>
  <c r="C15" i="4"/>
  <c r="C23" i="4"/>
  <c r="C27" i="4"/>
  <c r="C12" i="4"/>
  <c r="C16" i="4"/>
  <c r="C20" i="4"/>
  <c r="C24" i="4"/>
  <c r="C28" i="4"/>
  <c r="C32" i="4"/>
  <c r="C36" i="4"/>
  <c r="C40" i="4"/>
  <c r="C44" i="4"/>
  <c r="C48" i="4"/>
  <c r="C52" i="4"/>
  <c r="C56" i="4"/>
  <c r="C60" i="4"/>
  <c r="C64" i="4"/>
  <c r="C68" i="4"/>
  <c r="C72" i="4"/>
  <c r="C76" i="4"/>
  <c r="C80" i="4"/>
  <c r="C84" i="4"/>
  <c r="C88" i="4"/>
  <c r="C92" i="4"/>
  <c r="C96" i="4"/>
  <c r="C100" i="4"/>
  <c r="C104" i="4"/>
  <c r="C108" i="4"/>
  <c r="C112" i="4"/>
  <c r="C116" i="4"/>
  <c r="C120" i="4"/>
  <c r="C124" i="4"/>
  <c r="C128" i="4"/>
  <c r="C132" i="4"/>
  <c r="C136" i="4"/>
  <c r="C140" i="4"/>
  <c r="C144" i="4"/>
  <c r="C148" i="4"/>
  <c r="C152" i="4"/>
  <c r="C156" i="4"/>
  <c r="C160" i="4"/>
  <c r="C164" i="4"/>
  <c r="C168" i="4"/>
  <c r="C172" i="4"/>
  <c r="C176" i="4"/>
  <c r="C180" i="4"/>
  <c r="C184" i="4"/>
  <c r="C188" i="4"/>
  <c r="C192" i="4"/>
  <c r="C14" i="4"/>
  <c r="E12" i="4"/>
  <c r="C13" i="4"/>
  <c r="C17" i="4"/>
  <c r="C21" i="4"/>
  <c r="C25" i="4"/>
  <c r="C29" i="4"/>
  <c r="C33" i="4"/>
  <c r="C37" i="4"/>
  <c r="C41" i="4"/>
  <c r="C45" i="4"/>
  <c r="C49" i="4"/>
  <c r="C53" i="4"/>
  <c r="C57" i="4"/>
  <c r="C61" i="4"/>
  <c r="C65" i="4"/>
  <c r="C69" i="4"/>
  <c r="C73" i="4"/>
  <c r="C77" i="4"/>
  <c r="C81" i="4"/>
  <c r="C85" i="4"/>
  <c r="C89" i="4"/>
  <c r="C93" i="4"/>
  <c r="C97" i="4"/>
  <c r="C101" i="4"/>
  <c r="C105" i="4"/>
  <c r="C109" i="4"/>
  <c r="C113" i="4"/>
  <c r="C117" i="4"/>
  <c r="C121" i="4"/>
  <c r="C125" i="4"/>
  <c r="C129" i="4"/>
  <c r="C133" i="4"/>
  <c r="C137" i="4"/>
  <c r="C141" i="4"/>
  <c r="C145" i="4"/>
  <c r="C149" i="4"/>
  <c r="C153" i="4"/>
  <c r="C157" i="4"/>
  <c r="C161" i="4"/>
  <c r="C165" i="4"/>
  <c r="C169" i="4"/>
  <c r="C173" i="4"/>
  <c r="C177" i="4"/>
  <c r="C181" i="4"/>
  <c r="C185" i="4"/>
  <c r="C189" i="4"/>
  <c r="C193" i="4"/>
  <c r="C22" i="4"/>
  <c r="C34" i="4"/>
  <c r="C38" i="4"/>
  <c r="C42" i="4"/>
  <c r="C46" i="4"/>
  <c r="C50" i="4"/>
  <c r="C54" i="4"/>
  <c r="C58" i="4"/>
  <c r="C62" i="4"/>
  <c r="C66" i="4"/>
  <c r="C70" i="4"/>
  <c r="C74" i="4"/>
  <c r="C78" i="4"/>
  <c r="C82" i="4"/>
  <c r="C86" i="4"/>
  <c r="C90" i="4"/>
  <c r="C94" i="4"/>
  <c r="C98" i="4"/>
  <c r="C102" i="4"/>
  <c r="C106" i="4"/>
  <c r="C110" i="4"/>
  <c r="C114" i="4"/>
  <c r="C118" i="4"/>
  <c r="C122" i="4"/>
  <c r="C126" i="4"/>
  <c r="C130" i="4"/>
  <c r="C134" i="4"/>
  <c r="C138" i="4"/>
  <c r="C142" i="4"/>
  <c r="C146" i="4"/>
  <c r="C150" i="4"/>
  <c r="C154" i="4"/>
  <c r="C158" i="4"/>
  <c r="C162" i="4"/>
  <c r="C166" i="4"/>
  <c r="C170" i="4"/>
  <c r="C174" i="4"/>
  <c r="C178" i="4"/>
  <c r="C182" i="4"/>
  <c r="C186" i="4"/>
  <c r="C190" i="4"/>
  <c r="H13" i="4"/>
  <c r="J13" i="4" s="1"/>
  <c r="I12" i="4"/>
  <c r="B195" i="4"/>
  <c r="D195" i="4" s="1"/>
  <c r="C194" i="4"/>
  <c r="C26" i="4"/>
  <c r="C19" i="4"/>
  <c r="C31" i="4"/>
  <c r="C35" i="4"/>
  <c r="C39" i="4"/>
  <c r="C43" i="4"/>
  <c r="C47" i="4"/>
  <c r="C51" i="4"/>
  <c r="C55" i="4"/>
  <c r="C59" i="4"/>
  <c r="C63" i="4"/>
  <c r="C67" i="4"/>
  <c r="C71" i="4"/>
  <c r="C75" i="4"/>
  <c r="C79" i="4"/>
  <c r="C83" i="4"/>
  <c r="C87" i="4"/>
  <c r="C91" i="4"/>
  <c r="C95" i="4"/>
  <c r="C99" i="4"/>
  <c r="C103" i="4"/>
  <c r="C107" i="4"/>
  <c r="C111" i="4"/>
  <c r="C115" i="4"/>
  <c r="C119" i="4"/>
  <c r="C123" i="4"/>
  <c r="C127" i="4"/>
  <c r="C131" i="4"/>
  <c r="C135" i="4"/>
  <c r="C139" i="4"/>
  <c r="C143" i="4"/>
  <c r="C147" i="4"/>
  <c r="C151" i="4"/>
  <c r="C155" i="4"/>
  <c r="C159" i="4"/>
  <c r="C163" i="4"/>
  <c r="C167" i="4"/>
  <c r="C171" i="4"/>
  <c r="C175" i="4"/>
  <c r="C179" i="4"/>
  <c r="C183" i="4"/>
  <c r="C187" i="4"/>
  <c r="C191" i="4"/>
  <c r="B5" i="1"/>
  <c r="D5" i="1" s="1"/>
  <c r="H6" i="1"/>
  <c r="J6" i="1" s="1"/>
  <c r="I5" i="1"/>
  <c r="I4" i="1"/>
  <c r="B5" i="2"/>
  <c r="J4" i="2"/>
  <c r="H5" i="2"/>
  <c r="G5" i="2"/>
  <c r="G5" i="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12" i="4"/>
  <c r="G13" i="4" s="1"/>
  <c r="G14" i="4" s="1"/>
  <c r="G15" i="4" s="1"/>
  <c r="G16" i="4" s="1"/>
  <c r="G17" i="4" s="1"/>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G61" i="4" s="1"/>
  <c r="G62" i="4" s="1"/>
  <c r="G63" i="4" s="1"/>
  <c r="G64" i="4" s="1"/>
  <c r="G65" i="4" s="1"/>
  <c r="G66" i="4" s="1"/>
  <c r="G67" i="4" s="1"/>
  <c r="G68" i="4" s="1"/>
  <c r="G69" i="4" s="1"/>
  <c r="G70" i="4" s="1"/>
  <c r="G71" i="4" s="1"/>
  <c r="G72" i="4" s="1"/>
  <c r="G73" i="4" s="1"/>
  <c r="G74" i="4" s="1"/>
  <c r="G75" i="4" s="1"/>
  <c r="G76" i="4" s="1"/>
  <c r="G77" i="4" s="1"/>
  <c r="G78" i="4" s="1"/>
  <c r="G79" i="4" s="1"/>
  <c r="G80" i="4" s="1"/>
  <c r="G81" i="4" s="1"/>
  <c r="G82" i="4" s="1"/>
  <c r="G83" i="4" s="1"/>
  <c r="G84" i="4" s="1"/>
  <c r="G85" i="4" s="1"/>
  <c r="G86" i="4" s="1"/>
  <c r="G87" i="4" s="1"/>
  <c r="G88" i="4" s="1"/>
  <c r="G89" i="4" s="1"/>
  <c r="G90" i="4" s="1"/>
  <c r="G91" i="4" s="1"/>
  <c r="G92" i="4" s="1"/>
  <c r="G93" i="4" s="1"/>
  <c r="G94" i="4" s="1"/>
  <c r="G95" i="4" s="1"/>
  <c r="G96" i="4" s="1"/>
  <c r="G97" i="4" s="1"/>
  <c r="G98" i="4" s="1"/>
  <c r="G99" i="4" s="1"/>
  <c r="G100" i="4" s="1"/>
  <c r="G101" i="4" s="1"/>
  <c r="G102" i="4" s="1"/>
  <c r="G103" i="4" s="1"/>
  <c r="G104" i="4" s="1"/>
  <c r="G105" i="4" s="1"/>
  <c r="G106" i="4" s="1"/>
  <c r="G107" i="4" s="1"/>
  <c r="G108" i="4" s="1"/>
  <c r="G109" i="4" s="1"/>
  <c r="G110" i="4" s="1"/>
  <c r="G111" i="4" s="1"/>
  <c r="G112" i="4" s="1"/>
  <c r="G113" i="4" s="1"/>
  <c r="G114" i="4" s="1"/>
  <c r="G115" i="4" s="1"/>
  <c r="G116" i="4" s="1"/>
  <c r="G117" i="4" s="1"/>
  <c r="G118" i="4" s="1"/>
  <c r="G119" i="4" s="1"/>
  <c r="G120" i="4" s="1"/>
  <c r="G121" i="4" s="1"/>
  <c r="G122" i="4" s="1"/>
  <c r="G123" i="4" s="1"/>
  <c r="G124" i="4" s="1"/>
  <c r="G125" i="4" s="1"/>
  <c r="G126" i="4" s="1"/>
  <c r="G127" i="4" s="1"/>
  <c r="G128" i="4" s="1"/>
  <c r="G129" i="4" s="1"/>
  <c r="G130" i="4" s="1"/>
  <c r="G131" i="4" s="1"/>
  <c r="G132" i="4" s="1"/>
  <c r="G133" i="4" s="1"/>
  <c r="G134" i="4" s="1"/>
  <c r="G135" i="4" s="1"/>
  <c r="G136" i="4" s="1"/>
  <c r="G137" i="4" s="1"/>
  <c r="G138" i="4" s="1"/>
  <c r="G139" i="4" s="1"/>
  <c r="G140" i="4" s="1"/>
  <c r="G141" i="4" s="1"/>
  <c r="G142" i="4" s="1"/>
  <c r="G143" i="4" s="1"/>
  <c r="G144" i="4" s="1"/>
  <c r="G145" i="4" s="1"/>
  <c r="G146" i="4" s="1"/>
  <c r="G147" i="4" s="1"/>
  <c r="G148" i="4" s="1"/>
  <c r="G149" i="4" s="1"/>
  <c r="G150" i="4" s="1"/>
  <c r="G151" i="4" s="1"/>
  <c r="G152" i="4" s="1"/>
  <c r="G153" i="4" s="1"/>
  <c r="G154" i="4" s="1"/>
  <c r="G155" i="4" s="1"/>
  <c r="G156" i="4" s="1"/>
  <c r="G157" i="4" s="1"/>
  <c r="G158" i="4" s="1"/>
  <c r="G159" i="4" s="1"/>
  <c r="G160" i="4" s="1"/>
  <c r="G161" i="4" s="1"/>
  <c r="G162" i="4" s="1"/>
  <c r="G163" i="4" s="1"/>
  <c r="G164" i="4" s="1"/>
  <c r="G165" i="4" s="1"/>
  <c r="G166" i="4" s="1"/>
  <c r="G167" i="4" s="1"/>
  <c r="G168" i="4" s="1"/>
  <c r="G169" i="4" s="1"/>
  <c r="G170" i="4" s="1"/>
  <c r="G171" i="4" s="1"/>
  <c r="G172" i="4" s="1"/>
  <c r="G173" i="4" s="1"/>
  <c r="G174" i="4" s="1"/>
  <c r="G175" i="4" s="1"/>
  <c r="G176" i="4" s="1"/>
  <c r="G177" i="4" s="1"/>
  <c r="G178" i="4" s="1"/>
  <c r="G179" i="4" s="1"/>
  <c r="G180" i="4" s="1"/>
  <c r="G181" i="4" s="1"/>
  <c r="G182" i="4" s="1"/>
  <c r="G183" i="4" s="1"/>
  <c r="G184" i="4" s="1"/>
  <c r="G185" i="4" s="1"/>
  <c r="G186" i="4" s="1"/>
  <c r="G187" i="4" s="1"/>
  <c r="G188" i="4" s="1"/>
  <c r="G189" i="4" s="1"/>
  <c r="G190" i="4" s="1"/>
  <c r="G191" i="4" s="1"/>
  <c r="G192" i="4" s="1"/>
  <c r="G193" i="4" s="1"/>
  <c r="G194" i="4" s="1"/>
  <c r="G195" i="4" s="1"/>
  <c r="G196" i="4" s="1"/>
  <c r="G197" i="4" s="1"/>
  <c r="G198" i="4" s="1"/>
  <c r="G199" i="4" s="1"/>
  <c r="G200" i="4" s="1"/>
  <c r="G201" i="4" s="1"/>
  <c r="G202" i="4" s="1"/>
  <c r="G203" i="4" s="1"/>
  <c r="G204" i="4" s="1"/>
  <c r="G205" i="4" s="1"/>
  <c r="G206" i="4" s="1"/>
  <c r="G207" i="4" s="1"/>
  <c r="G208" i="4" s="1"/>
  <c r="G209" i="4" s="1"/>
  <c r="G210" i="4" s="1"/>
  <c r="G211" i="4" s="1"/>
  <c r="G212" i="4" s="1"/>
  <c r="G213" i="4" s="1"/>
  <c r="G214" i="4" s="1"/>
  <c r="G215" i="4" s="1"/>
  <c r="G216" i="4" s="1"/>
  <c r="G217" i="4" s="1"/>
  <c r="G218" i="4" s="1"/>
  <c r="G219" i="4" s="1"/>
  <c r="G220" i="4" s="1"/>
  <c r="G221" i="4" s="1"/>
  <c r="G222" i="4" s="1"/>
  <c r="G223" i="4" s="1"/>
  <c r="G224" i="4" s="1"/>
  <c r="G225" i="4" s="1"/>
  <c r="G226" i="4" s="1"/>
  <c r="G227" i="4" s="1"/>
  <c r="G228" i="4" s="1"/>
  <c r="G229" i="4" s="1"/>
  <c r="G230" i="4" s="1"/>
  <c r="G231" i="4" s="1"/>
  <c r="G232" i="4" s="1"/>
  <c r="G233" i="4" s="1"/>
  <c r="G234" i="4" s="1"/>
  <c r="G235" i="4" s="1"/>
  <c r="G236" i="4" s="1"/>
  <c r="G237" i="4" s="1"/>
  <c r="G238" i="4" s="1"/>
  <c r="G239" i="4" s="1"/>
  <c r="G240" i="4" s="1"/>
  <c r="G241" i="4" s="1"/>
  <c r="G242" i="4" s="1"/>
  <c r="G243" i="4" s="1"/>
  <c r="G244" i="4" s="1"/>
  <c r="G245" i="4" s="1"/>
  <c r="G246" i="4" s="1"/>
  <c r="G247" i="4" s="1"/>
  <c r="G248" i="4" s="1"/>
  <c r="G249" i="4" s="1"/>
  <c r="G250" i="4" s="1"/>
  <c r="G251" i="4" s="1"/>
  <c r="G252" i="4" s="1"/>
  <c r="G253" i="4" s="1"/>
  <c r="G254" i="4" s="1"/>
  <c r="G255" i="4" s="1"/>
  <c r="G256" i="4" s="1"/>
  <c r="G257" i="4" s="1"/>
  <c r="G258" i="4" s="1"/>
  <c r="G259" i="4" s="1"/>
  <c r="G260" i="4" s="1"/>
  <c r="G261" i="4" s="1"/>
  <c r="G262" i="4" s="1"/>
  <c r="G263" i="4" s="1"/>
  <c r="G264" i="4" s="1"/>
  <c r="G265" i="4" s="1"/>
  <c r="G266" i="4" s="1"/>
  <c r="G267" i="4" s="1"/>
  <c r="G268" i="4" s="1"/>
  <c r="G269" i="4" s="1"/>
  <c r="G270" i="4" s="1"/>
  <c r="G271" i="4" s="1"/>
  <c r="G272" i="4" s="1"/>
  <c r="G273" i="4" s="1"/>
  <c r="G274" i="4" s="1"/>
  <c r="G275" i="4" s="1"/>
  <c r="G276" i="4" s="1"/>
  <c r="G277" i="4" s="1"/>
  <c r="G278" i="4" s="1"/>
  <c r="G279" i="4" s="1"/>
  <c r="G280" i="4" s="1"/>
  <c r="G281" i="4" s="1"/>
  <c r="G282" i="4" s="1"/>
  <c r="G283" i="4" s="1"/>
  <c r="G284" i="4" s="1"/>
  <c r="G285" i="4" s="1"/>
  <c r="G286" i="4" s="1"/>
  <c r="G287" i="4" s="1"/>
  <c r="G288" i="4" s="1"/>
  <c r="G289" i="4" s="1"/>
  <c r="G290" i="4" s="1"/>
  <c r="G291" i="4" s="1"/>
  <c r="G292" i="4" s="1"/>
  <c r="G293" i="4" s="1"/>
  <c r="G294" i="4" s="1"/>
  <c r="G295" i="4" s="1"/>
  <c r="G296" i="4" s="1"/>
  <c r="G297" i="4" s="1"/>
  <c r="G298" i="4" s="1"/>
  <c r="G299" i="4" s="1"/>
  <c r="G300" i="4" s="1"/>
  <c r="G301" i="4" s="1"/>
  <c r="G302" i="4" s="1"/>
  <c r="G303" i="4" s="1"/>
  <c r="G304" i="4" s="1"/>
  <c r="G305" i="4" s="1"/>
  <c r="G306" i="4" s="1"/>
  <c r="G307" i="4" s="1"/>
  <c r="G308" i="4" s="1"/>
  <c r="G309" i="4" s="1"/>
  <c r="G310" i="4" s="1"/>
  <c r="G311" i="4" s="1"/>
  <c r="G312" i="4" s="1"/>
  <c r="G313" i="4" s="1"/>
  <c r="G314" i="4" s="1"/>
  <c r="G315" i="4" s="1"/>
  <c r="G316" i="4" s="1"/>
  <c r="G317" i="4" s="1"/>
  <c r="G318" i="4" s="1"/>
  <c r="G319" i="4" s="1"/>
  <c r="G320" i="4" s="1"/>
  <c r="G321" i="4" s="1"/>
  <c r="G322" i="4" s="1"/>
  <c r="G323" i="4" s="1"/>
  <c r="G324" i="4" s="1"/>
  <c r="G325" i="4" s="1"/>
  <c r="G326" i="4" s="1"/>
  <c r="G327" i="4" s="1"/>
  <c r="G328" i="4" s="1"/>
  <c r="G329" i="4" s="1"/>
  <c r="G330" i="4" s="1"/>
  <c r="G331" i="4" s="1"/>
  <c r="G332" i="4" s="1"/>
  <c r="G333" i="4" s="1"/>
  <c r="G334" i="4" s="1"/>
  <c r="G335" i="4" s="1"/>
  <c r="G336" i="4" s="1"/>
  <c r="G337" i="4" s="1"/>
  <c r="G338" i="4" s="1"/>
  <c r="G339" i="4" s="1"/>
  <c r="G340" i="4" s="1"/>
  <c r="G341" i="4" s="1"/>
  <c r="G342" i="4" s="1"/>
  <c r="G343" i="4" s="1"/>
  <c r="G344" i="4" s="1"/>
  <c r="G345" i="4" s="1"/>
  <c r="G346" i="4" s="1"/>
  <c r="G347" i="4" s="1"/>
  <c r="G348" i="4" s="1"/>
  <c r="G349" i="4" s="1"/>
  <c r="G350" i="4" s="1"/>
  <c r="G351" i="4" s="1"/>
  <c r="G352" i="4" s="1"/>
  <c r="G353" i="4" s="1"/>
  <c r="G354" i="4" s="1"/>
  <c r="G355" i="4" s="1"/>
  <c r="G356" i="4" s="1"/>
  <c r="G357" i="4" s="1"/>
  <c r="G358" i="4" s="1"/>
  <c r="G359" i="4" s="1"/>
  <c r="G360" i="4" s="1"/>
  <c r="G361" i="4" s="1"/>
  <c r="G362" i="4" s="1"/>
  <c r="G363" i="4" s="1"/>
  <c r="G364" i="4" s="1"/>
  <c r="G365" i="4" s="1"/>
  <c r="G366" i="4" s="1"/>
  <c r="G367" i="4" s="1"/>
  <c r="G368" i="4" s="1"/>
  <c r="G369" i="4" s="1"/>
  <c r="G370" i="4" s="1"/>
  <c r="G371" i="4" s="1"/>
  <c r="B196" i="4" l="1"/>
  <c r="D196" i="4" s="1"/>
  <c r="C195" i="4"/>
  <c r="G6" i="2"/>
  <c r="I5" i="2"/>
  <c r="K5" i="2" s="1"/>
  <c r="H7" i="1"/>
  <c r="J7" i="1" s="1"/>
  <c r="I6" i="1"/>
  <c r="H6" i="2"/>
  <c r="B6" i="2"/>
  <c r="B6" i="1"/>
  <c r="D6" i="1" s="1"/>
  <c r="C5" i="1"/>
  <c r="H14" i="4"/>
  <c r="J14" i="4" s="1"/>
  <c r="I13" i="4"/>
  <c r="A12" i="4"/>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B7" i="2" l="1"/>
  <c r="H7" i="2"/>
  <c r="G7" i="2"/>
  <c r="I6" i="2"/>
  <c r="J6" i="2" s="1"/>
  <c r="B7" i="1"/>
  <c r="D7" i="1" s="1"/>
  <c r="C6" i="1"/>
  <c r="J5" i="2"/>
  <c r="H8" i="1"/>
  <c r="J8" i="1" s="1"/>
  <c r="I7" i="1"/>
  <c r="B197" i="4"/>
  <c r="D197" i="4" s="1"/>
  <c r="C196" i="4"/>
  <c r="H15" i="4"/>
  <c r="J15" i="4" s="1"/>
  <c r="I14" i="4"/>
  <c r="K6" i="2"/>
  <c r="A5" i="2"/>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B198" i="4" l="1"/>
  <c r="D198" i="4" s="1"/>
  <c r="C197" i="4"/>
  <c r="B8" i="1"/>
  <c r="D8" i="1" s="1"/>
  <c r="C7" i="1"/>
  <c r="A6" i="2"/>
  <c r="C6" i="2" s="1"/>
  <c r="D6" i="2" s="1"/>
  <c r="C5" i="2"/>
  <c r="G8" i="2"/>
  <c r="I7" i="2"/>
  <c r="K7" i="2" s="1"/>
  <c r="H16" i="4"/>
  <c r="J16" i="4" s="1"/>
  <c r="I15" i="4"/>
  <c r="H9" i="1"/>
  <c r="J9" i="1" s="1"/>
  <c r="I8" i="1"/>
  <c r="H8" i="2"/>
  <c r="B8" i="2"/>
  <c r="A7" i="2"/>
  <c r="C7" i="2" s="1"/>
  <c r="D7" i="2" s="1"/>
  <c r="B9" i="1" l="1"/>
  <c r="D9" i="1" s="1"/>
  <c r="C8" i="1"/>
  <c r="E5" i="2"/>
  <c r="E6" i="2" s="1"/>
  <c r="E7" i="2" s="1"/>
  <c r="D5" i="2"/>
  <c r="H9" i="2"/>
  <c r="B199" i="4"/>
  <c r="D199" i="4" s="1"/>
  <c r="C198" i="4"/>
  <c r="H17" i="4"/>
  <c r="J17" i="4" s="1"/>
  <c r="I16" i="4"/>
  <c r="B9" i="2"/>
  <c r="H10" i="1"/>
  <c r="J10" i="1" s="1"/>
  <c r="I9" i="1"/>
  <c r="G9" i="2"/>
  <c r="I8" i="2"/>
  <c r="K8" i="2" s="1"/>
  <c r="J7" i="2"/>
  <c r="A8" i="2"/>
  <c r="C8" i="2" s="1"/>
  <c r="D8" i="2" s="1"/>
  <c r="H11" i="1" l="1"/>
  <c r="J11" i="1" s="1"/>
  <c r="I10" i="1"/>
  <c r="E8" i="2"/>
  <c r="G10" i="2"/>
  <c r="I9" i="2"/>
  <c r="K9" i="2" s="1"/>
  <c r="H18" i="4"/>
  <c r="J18" i="4" s="1"/>
  <c r="I17" i="4"/>
  <c r="J8" i="2"/>
  <c r="B10" i="2"/>
  <c r="H10" i="2"/>
  <c r="B10" i="1"/>
  <c r="D10" i="1" s="1"/>
  <c r="C9" i="1"/>
  <c r="B200" i="4"/>
  <c r="D200" i="4" s="1"/>
  <c r="C199" i="4"/>
  <c r="A9" i="2"/>
  <c r="C9" i="2" s="1"/>
  <c r="D9" i="2" s="1"/>
  <c r="H12" i="1" l="1"/>
  <c r="J12" i="1" s="1"/>
  <c r="I11" i="1"/>
  <c r="J9" i="2"/>
  <c r="B11" i="2"/>
  <c r="B201" i="4"/>
  <c r="D201" i="4" s="1"/>
  <c r="C200" i="4"/>
  <c r="H11" i="2"/>
  <c r="G11" i="2"/>
  <c r="I10" i="2"/>
  <c r="K10" i="2" s="1"/>
  <c r="E9" i="2"/>
  <c r="B11" i="1"/>
  <c r="D11" i="1" s="1"/>
  <c r="C10" i="1"/>
  <c r="H19" i="4"/>
  <c r="J19" i="4" s="1"/>
  <c r="I18" i="4"/>
  <c r="A10" i="2"/>
  <c r="C10" i="2" s="1"/>
  <c r="D10" i="2" s="1"/>
  <c r="B202" i="4" l="1"/>
  <c r="D202" i="4" s="1"/>
  <c r="C201" i="4"/>
  <c r="E10" i="2"/>
  <c r="J10" i="2"/>
  <c r="H13" i="1"/>
  <c r="J13" i="1" s="1"/>
  <c r="I12" i="1"/>
  <c r="B12" i="1"/>
  <c r="D12" i="1" s="1"/>
  <c r="C11" i="1"/>
  <c r="H12" i="2"/>
  <c r="J11" i="2"/>
  <c r="B12" i="2"/>
  <c r="H20" i="4"/>
  <c r="J20" i="4" s="1"/>
  <c r="I19" i="4"/>
  <c r="G12" i="2"/>
  <c r="I11" i="2"/>
  <c r="K11" i="2" s="1"/>
  <c r="A11" i="2"/>
  <c r="C11" i="2" s="1"/>
  <c r="D11" i="2" s="1"/>
  <c r="B13" i="2" l="1"/>
  <c r="B13" i="1"/>
  <c r="D13" i="1" s="1"/>
  <c r="C12" i="1"/>
  <c r="E11" i="2"/>
  <c r="G13" i="2"/>
  <c r="I12" i="2"/>
  <c r="K12" i="2" s="1"/>
  <c r="H13" i="2"/>
  <c r="H14" i="1"/>
  <c r="J14" i="1" s="1"/>
  <c r="I13" i="1"/>
  <c r="B203" i="4"/>
  <c r="D203" i="4" s="1"/>
  <c r="C202" i="4"/>
  <c r="H21" i="4"/>
  <c r="J21" i="4" s="1"/>
  <c r="I20" i="4"/>
  <c r="A12" i="2"/>
  <c r="C12" i="2" s="1"/>
  <c r="D12" i="2" s="1"/>
  <c r="B14" i="1" l="1"/>
  <c r="D14" i="1" s="1"/>
  <c r="C13" i="1"/>
  <c r="H15" i="1"/>
  <c r="J15" i="1" s="1"/>
  <c r="I14" i="1"/>
  <c r="G14" i="2"/>
  <c r="I13" i="2"/>
  <c r="K13" i="2" s="1"/>
  <c r="H22" i="4"/>
  <c r="J22" i="4" s="1"/>
  <c r="I21" i="4"/>
  <c r="J12" i="2"/>
  <c r="E12" i="2"/>
  <c r="B14" i="2"/>
  <c r="B204" i="4"/>
  <c r="D204" i="4" s="1"/>
  <c r="C203" i="4"/>
  <c r="H14" i="2"/>
  <c r="A13" i="2"/>
  <c r="C13" i="2" s="1"/>
  <c r="D13" i="2" s="1"/>
  <c r="B15" i="2" l="1"/>
  <c r="H23" i="4"/>
  <c r="J23" i="4" s="1"/>
  <c r="I22" i="4"/>
  <c r="H16" i="1"/>
  <c r="J16" i="1" s="1"/>
  <c r="I15" i="1"/>
  <c r="H15" i="2"/>
  <c r="E13" i="2"/>
  <c r="B205" i="4"/>
  <c r="D205" i="4" s="1"/>
  <c r="C204" i="4"/>
  <c r="B15" i="1"/>
  <c r="D15" i="1" s="1"/>
  <c r="C14" i="1"/>
  <c r="G15" i="2"/>
  <c r="I14" i="2"/>
  <c r="K14" i="2" s="1"/>
  <c r="J13" i="2"/>
  <c r="A14" i="2"/>
  <c r="C14" i="2" s="1"/>
  <c r="D14" i="2" s="1"/>
  <c r="H24" i="4" l="1"/>
  <c r="J24" i="4" s="1"/>
  <c r="I23" i="4"/>
  <c r="H16" i="2"/>
  <c r="B206" i="4"/>
  <c r="D206" i="4" s="1"/>
  <c r="C205" i="4"/>
  <c r="G16" i="2"/>
  <c r="I15" i="2"/>
  <c r="K15" i="2" s="1"/>
  <c r="H17" i="1"/>
  <c r="J17" i="1" s="1"/>
  <c r="I16" i="1"/>
  <c r="B16" i="2"/>
  <c r="E14" i="2"/>
  <c r="B16" i="1"/>
  <c r="D16" i="1" s="1"/>
  <c r="C15" i="1"/>
  <c r="J14" i="2"/>
  <c r="A15" i="2"/>
  <c r="C15" i="2" s="1"/>
  <c r="D15" i="2" s="1"/>
  <c r="B17" i="2" l="1"/>
  <c r="G17" i="2"/>
  <c r="I16" i="2"/>
  <c r="K16" i="2" s="1"/>
  <c r="H17" i="2"/>
  <c r="J16" i="2"/>
  <c r="B17" i="1"/>
  <c r="D17" i="1" s="1"/>
  <c r="C16" i="1"/>
  <c r="E15" i="2"/>
  <c r="B207" i="4"/>
  <c r="D207" i="4" s="1"/>
  <c r="C206" i="4"/>
  <c r="H25" i="4"/>
  <c r="J25" i="4" s="1"/>
  <c r="I24" i="4"/>
  <c r="H18" i="1"/>
  <c r="J18" i="1" s="1"/>
  <c r="I17" i="1"/>
  <c r="J15" i="2"/>
  <c r="A16" i="2"/>
  <c r="C16" i="2" s="1"/>
  <c r="D16" i="2" s="1"/>
  <c r="B18" i="1" l="1"/>
  <c r="D18" i="1" s="1"/>
  <c r="C17" i="1"/>
  <c r="G18" i="2"/>
  <c r="I17" i="2"/>
  <c r="K17" i="2" s="1"/>
  <c r="B208" i="4"/>
  <c r="D208" i="4" s="1"/>
  <c r="C207" i="4"/>
  <c r="H19" i="1"/>
  <c r="J19" i="1" s="1"/>
  <c r="I18" i="1"/>
  <c r="E16" i="2"/>
  <c r="E17" i="2" s="1"/>
  <c r="H18" i="2"/>
  <c r="J17" i="2"/>
  <c r="B18" i="2"/>
  <c r="D17" i="2"/>
  <c r="H26" i="4"/>
  <c r="J26" i="4" s="1"/>
  <c r="I25" i="4"/>
  <c r="A17" i="2"/>
  <c r="C17" i="2" s="1"/>
  <c r="H20" i="1" l="1"/>
  <c r="J20" i="1" s="1"/>
  <c r="I19" i="1"/>
  <c r="G19" i="2"/>
  <c r="I18" i="2"/>
  <c r="K18" i="2" s="1"/>
  <c r="H27" i="4"/>
  <c r="J27" i="4" s="1"/>
  <c r="I26" i="4"/>
  <c r="H19" i="2"/>
  <c r="J18" i="2"/>
  <c r="B209" i="4"/>
  <c r="D209" i="4" s="1"/>
  <c r="C208" i="4"/>
  <c r="B19" i="1"/>
  <c r="D19" i="1" s="1"/>
  <c r="C18" i="1"/>
  <c r="B19" i="2"/>
  <c r="D18" i="2"/>
  <c r="A18" i="2"/>
  <c r="C18" i="2" s="1"/>
  <c r="E18" i="2" s="1"/>
  <c r="H20" i="2" l="1"/>
  <c r="G20" i="2"/>
  <c r="I19" i="2"/>
  <c r="K19" i="2" s="1"/>
  <c r="B20" i="2"/>
  <c r="B210" i="4"/>
  <c r="D210" i="4" s="1"/>
  <c r="C209" i="4"/>
  <c r="H28" i="4"/>
  <c r="J28" i="4" s="1"/>
  <c r="I27" i="4"/>
  <c r="H21" i="1"/>
  <c r="J21" i="1" s="1"/>
  <c r="I20" i="1"/>
  <c r="B20" i="1"/>
  <c r="D20" i="1" s="1"/>
  <c r="C19" i="1"/>
  <c r="A19" i="2"/>
  <c r="C19" i="2" s="1"/>
  <c r="E19" i="2" s="1"/>
  <c r="D19" i="2" l="1"/>
  <c r="J19" i="2"/>
  <c r="B21" i="1"/>
  <c r="D21" i="1" s="1"/>
  <c r="C20" i="1"/>
  <c r="H29" i="4"/>
  <c r="J29" i="4" s="1"/>
  <c r="I28" i="4"/>
  <c r="B21" i="2"/>
  <c r="H21" i="2"/>
  <c r="H22" i="1"/>
  <c r="J22" i="1" s="1"/>
  <c r="I21" i="1"/>
  <c r="B211" i="4"/>
  <c r="D211" i="4" s="1"/>
  <c r="C210" i="4"/>
  <c r="G21" i="2"/>
  <c r="I20" i="2"/>
  <c r="K20" i="2" s="1"/>
  <c r="A20" i="2"/>
  <c r="C20" i="2" s="1"/>
  <c r="E20" i="2" s="1"/>
  <c r="J20" i="2" l="1"/>
  <c r="B212" i="4"/>
  <c r="D212" i="4" s="1"/>
  <c r="C211" i="4"/>
  <c r="H22" i="2"/>
  <c r="H30" i="4"/>
  <c r="J30" i="4" s="1"/>
  <c r="I29" i="4"/>
  <c r="D20" i="2"/>
  <c r="G22" i="2"/>
  <c r="I21" i="2"/>
  <c r="K21" i="2" s="1"/>
  <c r="H23" i="1"/>
  <c r="J23" i="1" s="1"/>
  <c r="I22" i="1"/>
  <c r="B22" i="2"/>
  <c r="B22" i="1"/>
  <c r="D22" i="1" s="1"/>
  <c r="C21" i="1"/>
  <c r="A21" i="2"/>
  <c r="C21" i="2" s="1"/>
  <c r="E21" i="2" s="1"/>
  <c r="H31" i="4" l="1"/>
  <c r="J31" i="4" s="1"/>
  <c r="I30" i="4"/>
  <c r="B213" i="4"/>
  <c r="D213" i="4" s="1"/>
  <c r="C212" i="4"/>
  <c r="B23" i="2"/>
  <c r="G23" i="2"/>
  <c r="I22" i="2"/>
  <c r="J22" i="2" s="1"/>
  <c r="J21" i="2"/>
  <c r="D21" i="2"/>
  <c r="H23" i="2"/>
  <c r="B23" i="1"/>
  <c r="D23" i="1" s="1"/>
  <c r="C22" i="1"/>
  <c r="H24" i="1"/>
  <c r="J24" i="1" s="1"/>
  <c r="I23" i="1"/>
  <c r="A22" i="2"/>
  <c r="C22" i="2" s="1"/>
  <c r="E22" i="2" s="1"/>
  <c r="D22" i="2" l="1"/>
  <c r="B24" i="1"/>
  <c r="D24" i="1" s="1"/>
  <c r="C23" i="1"/>
  <c r="B24" i="2"/>
  <c r="H32" i="4"/>
  <c r="J32" i="4" s="1"/>
  <c r="I31" i="4"/>
  <c r="K22" i="2"/>
  <c r="H25" i="1"/>
  <c r="J25" i="1" s="1"/>
  <c r="I24" i="1"/>
  <c r="H24" i="2"/>
  <c r="G24" i="2"/>
  <c r="I23" i="2"/>
  <c r="J23" i="2" s="1"/>
  <c r="B214" i="4"/>
  <c r="D214" i="4" s="1"/>
  <c r="C213" i="4"/>
  <c r="A23" i="2"/>
  <c r="C23" i="2" s="1"/>
  <c r="E23" i="2" s="1"/>
  <c r="H25" i="2" l="1"/>
  <c r="H33" i="4"/>
  <c r="J33" i="4" s="1"/>
  <c r="I32" i="4"/>
  <c r="B25" i="1"/>
  <c r="D25" i="1" s="1"/>
  <c r="C24" i="1"/>
  <c r="G25" i="2"/>
  <c r="I24" i="2"/>
  <c r="J24" i="2" s="1"/>
  <c r="H26" i="1"/>
  <c r="J26" i="1" s="1"/>
  <c r="I25" i="1"/>
  <c r="D23" i="2"/>
  <c r="B215" i="4"/>
  <c r="D215" i="4" s="1"/>
  <c r="C214" i="4"/>
  <c r="K23" i="2"/>
  <c r="K24" i="2" s="1"/>
  <c r="B25" i="2"/>
  <c r="A24" i="2"/>
  <c r="C24" i="2" s="1"/>
  <c r="E24" i="2" s="1"/>
  <c r="G26" i="2" l="1"/>
  <c r="I25" i="2"/>
  <c r="J25" i="2" s="1"/>
  <c r="H34" i="4"/>
  <c r="J34" i="4" s="1"/>
  <c r="I33" i="4"/>
  <c r="B26" i="2"/>
  <c r="K25" i="2"/>
  <c r="H27" i="1"/>
  <c r="J27" i="1" s="1"/>
  <c r="I26" i="1"/>
  <c r="B26" i="1"/>
  <c r="D26" i="1" s="1"/>
  <c r="C25" i="1"/>
  <c r="H26" i="2"/>
  <c r="D24" i="2"/>
  <c r="B216" i="4"/>
  <c r="D216" i="4" s="1"/>
  <c r="C215" i="4"/>
  <c r="A25" i="2"/>
  <c r="C25" i="2" s="1"/>
  <c r="E25" i="2" s="1"/>
  <c r="H35" i="4" l="1"/>
  <c r="J35" i="4" s="1"/>
  <c r="I34" i="4"/>
  <c r="D25" i="2"/>
  <c r="B27" i="2"/>
  <c r="G27" i="2"/>
  <c r="I26" i="2"/>
  <c r="K26" i="2" s="1"/>
  <c r="B217" i="4"/>
  <c r="D217" i="4" s="1"/>
  <c r="C216" i="4"/>
  <c r="B27" i="1"/>
  <c r="D27" i="1" s="1"/>
  <c r="C26" i="1"/>
  <c r="H27" i="2"/>
  <c r="J26" i="2"/>
  <c r="H28" i="1"/>
  <c r="J28" i="1" s="1"/>
  <c r="I27" i="1"/>
  <c r="A26" i="2"/>
  <c r="C26" i="2" s="1"/>
  <c r="E26" i="2" s="1"/>
  <c r="B28" i="1" l="1"/>
  <c r="D28" i="1" s="1"/>
  <c r="C27" i="1"/>
  <c r="G28" i="2"/>
  <c r="I27" i="2"/>
  <c r="K27" i="2" s="1"/>
  <c r="D26" i="2"/>
  <c r="H36" i="4"/>
  <c r="J36" i="4" s="1"/>
  <c r="I35" i="4"/>
  <c r="H28" i="2"/>
  <c r="J27" i="2"/>
  <c r="B218" i="4"/>
  <c r="D218" i="4" s="1"/>
  <c r="C217" i="4"/>
  <c r="B28" i="2"/>
  <c r="H29" i="1"/>
  <c r="J29" i="1" s="1"/>
  <c r="I28" i="1"/>
  <c r="A27" i="2"/>
  <c r="C27" i="2" s="1"/>
  <c r="E27" i="2" s="1"/>
  <c r="B219" i="4" l="1"/>
  <c r="D219" i="4" s="1"/>
  <c r="C218" i="4"/>
  <c r="H37" i="4"/>
  <c r="J37" i="4" s="1"/>
  <c r="I36" i="4"/>
  <c r="B29" i="1"/>
  <c r="D29" i="1" s="1"/>
  <c r="C28" i="1"/>
  <c r="H30" i="1"/>
  <c r="J30" i="1" s="1"/>
  <c r="I29" i="1"/>
  <c r="D27" i="2"/>
  <c r="B29" i="2"/>
  <c r="H29" i="2"/>
  <c r="J28" i="2"/>
  <c r="G29" i="2"/>
  <c r="I28" i="2"/>
  <c r="K28" i="2" s="1"/>
  <c r="A28" i="2"/>
  <c r="C28" i="2" s="1"/>
  <c r="D28" i="2" s="1"/>
  <c r="G30" i="2" l="1"/>
  <c r="I29" i="2"/>
  <c r="K29" i="2" s="1"/>
  <c r="B30" i="2"/>
  <c r="B30" i="1"/>
  <c r="D30" i="1" s="1"/>
  <c r="C29" i="1"/>
  <c r="B220" i="4"/>
  <c r="D220" i="4" s="1"/>
  <c r="C219" i="4"/>
  <c r="H30" i="2"/>
  <c r="J29" i="2"/>
  <c r="E28" i="2"/>
  <c r="H31" i="1"/>
  <c r="J31" i="1" s="1"/>
  <c r="I30" i="1"/>
  <c r="H38" i="4"/>
  <c r="J38" i="4" s="1"/>
  <c r="I37" i="4"/>
  <c r="A29" i="2"/>
  <c r="C29" i="2" s="1"/>
  <c r="D29" i="2" s="1"/>
  <c r="E29" i="2" l="1"/>
  <c r="B221" i="4"/>
  <c r="D221" i="4" s="1"/>
  <c r="C220" i="4"/>
  <c r="B31" i="2"/>
  <c r="D30" i="2"/>
  <c r="H39" i="4"/>
  <c r="J39" i="4" s="1"/>
  <c r="I38" i="4"/>
  <c r="H31" i="2"/>
  <c r="B31" i="1"/>
  <c r="D31" i="1" s="1"/>
  <c r="C30" i="1"/>
  <c r="G31" i="2"/>
  <c r="I30" i="2"/>
  <c r="K30" i="2" s="1"/>
  <c r="H32" i="1"/>
  <c r="J32" i="1" s="1"/>
  <c r="I31" i="1"/>
  <c r="A30" i="2"/>
  <c r="C30" i="2" s="1"/>
  <c r="B32" i="1" l="1"/>
  <c r="D32" i="1" s="1"/>
  <c r="C31" i="1"/>
  <c r="B222" i="4"/>
  <c r="D222" i="4" s="1"/>
  <c r="C221" i="4"/>
  <c r="E30" i="2"/>
  <c r="H33" i="1"/>
  <c r="J33" i="1" s="1"/>
  <c r="I32" i="1"/>
  <c r="H40" i="4"/>
  <c r="J40" i="4" s="1"/>
  <c r="I39" i="4"/>
  <c r="J30" i="2"/>
  <c r="G32" i="2"/>
  <c r="I31" i="2"/>
  <c r="K31" i="2" s="1"/>
  <c r="H32" i="2"/>
  <c r="B32" i="2"/>
  <c r="A31" i="2"/>
  <c r="C31" i="2" s="1"/>
  <c r="D31" i="2" s="1"/>
  <c r="B33" i="2" l="1"/>
  <c r="G33" i="2"/>
  <c r="I32" i="2"/>
  <c r="K32" i="2" s="1"/>
  <c r="B223" i="4"/>
  <c r="D223" i="4" s="1"/>
  <c r="C222" i="4"/>
  <c r="J31" i="2"/>
  <c r="H34" i="1"/>
  <c r="J34" i="1" s="1"/>
  <c r="I33" i="1"/>
  <c r="H33" i="2"/>
  <c r="J32" i="2"/>
  <c r="E31" i="2"/>
  <c r="B33" i="1"/>
  <c r="D33" i="1" s="1"/>
  <c r="C32" i="1"/>
  <c r="H41" i="4"/>
  <c r="J41" i="4" s="1"/>
  <c r="I40" i="4"/>
  <c r="A32" i="2"/>
  <c r="C32" i="2" s="1"/>
  <c r="D32" i="2" s="1"/>
  <c r="G34" i="2" l="1"/>
  <c r="I33" i="2"/>
  <c r="K33" i="2" s="1"/>
  <c r="H42" i="4"/>
  <c r="J42" i="4" s="1"/>
  <c r="I41" i="4"/>
  <c r="H34" i="2"/>
  <c r="B34" i="1"/>
  <c r="D34" i="1" s="1"/>
  <c r="C33" i="1"/>
  <c r="B224" i="4"/>
  <c r="D224" i="4" s="1"/>
  <c r="C223" i="4"/>
  <c r="B34" i="2"/>
  <c r="E32" i="2"/>
  <c r="H35" i="1"/>
  <c r="J35" i="1" s="1"/>
  <c r="I34" i="1"/>
  <c r="A33" i="2"/>
  <c r="C33" i="2" s="1"/>
  <c r="D33" i="2" s="1"/>
  <c r="B35" i="2" l="1"/>
  <c r="H43" i="4"/>
  <c r="J43" i="4" s="1"/>
  <c r="I42" i="4"/>
  <c r="H36" i="1"/>
  <c r="J36" i="1" s="1"/>
  <c r="I35" i="1"/>
  <c r="J33" i="2"/>
  <c r="E33" i="2"/>
  <c r="B225" i="4"/>
  <c r="D225" i="4" s="1"/>
  <c r="C224" i="4"/>
  <c r="H35" i="2"/>
  <c r="G35" i="2"/>
  <c r="I34" i="2"/>
  <c r="K34" i="2" s="1"/>
  <c r="B35" i="1"/>
  <c r="D35" i="1" s="1"/>
  <c r="C34" i="1"/>
  <c r="A34" i="2"/>
  <c r="C34" i="2" s="1"/>
  <c r="D34" i="2" s="1"/>
  <c r="H44" i="4" l="1"/>
  <c r="J44" i="4" s="1"/>
  <c r="I43" i="4"/>
  <c r="G36" i="2"/>
  <c r="I35" i="2"/>
  <c r="K35" i="2" s="1"/>
  <c r="H37" i="1"/>
  <c r="J37" i="1" s="1"/>
  <c r="I36" i="1"/>
  <c r="B36" i="2"/>
  <c r="B36" i="1"/>
  <c r="D36" i="1" s="1"/>
  <c r="C35" i="1"/>
  <c r="H36" i="2"/>
  <c r="J35" i="2"/>
  <c r="B226" i="4"/>
  <c r="D226" i="4" s="1"/>
  <c r="C225" i="4"/>
  <c r="J34" i="2"/>
  <c r="E34" i="2"/>
  <c r="A35" i="2"/>
  <c r="C35" i="2" s="1"/>
  <c r="D35" i="2" s="1"/>
  <c r="E35" i="2" l="1"/>
  <c r="H37" i="2"/>
  <c r="B37" i="2"/>
  <c r="G37" i="2"/>
  <c r="I36" i="2"/>
  <c r="K36" i="2" s="1"/>
  <c r="B227" i="4"/>
  <c r="D227" i="4" s="1"/>
  <c r="C226" i="4"/>
  <c r="B37" i="1"/>
  <c r="D37" i="1" s="1"/>
  <c r="C36" i="1"/>
  <c r="H38" i="1"/>
  <c r="J38" i="1" s="1"/>
  <c r="I37" i="1"/>
  <c r="H45" i="4"/>
  <c r="J45" i="4" s="1"/>
  <c r="I44" i="4"/>
  <c r="A36" i="2"/>
  <c r="C36" i="2" s="1"/>
  <c r="D36" i="2" s="1"/>
  <c r="J36" i="2" l="1"/>
  <c r="B38" i="1"/>
  <c r="D38" i="1" s="1"/>
  <c r="C37" i="1"/>
  <c r="G38" i="2"/>
  <c r="I37" i="2"/>
  <c r="K37" i="2" s="1"/>
  <c r="H38" i="2"/>
  <c r="H46" i="4"/>
  <c r="J46" i="4" s="1"/>
  <c r="I45" i="4"/>
  <c r="E36" i="2"/>
  <c r="H39" i="1"/>
  <c r="J39" i="1" s="1"/>
  <c r="I38" i="1"/>
  <c r="B228" i="4"/>
  <c r="D228" i="4" s="1"/>
  <c r="C227" i="4"/>
  <c r="B38" i="2"/>
  <c r="A37" i="2"/>
  <c r="C37" i="2" s="1"/>
  <c r="D37" i="2" s="1"/>
  <c r="H40" i="1" l="1"/>
  <c r="J40" i="1" s="1"/>
  <c r="I39" i="1"/>
  <c r="J37" i="2"/>
  <c r="E37" i="2"/>
  <c r="H39" i="2"/>
  <c r="B39" i="1"/>
  <c r="D39" i="1" s="1"/>
  <c r="C38" i="1"/>
  <c r="B39" i="2"/>
  <c r="B229" i="4"/>
  <c r="D229" i="4" s="1"/>
  <c r="C228" i="4"/>
  <c r="H47" i="4"/>
  <c r="J47" i="4" s="1"/>
  <c r="I46" i="4"/>
  <c r="G39" i="2"/>
  <c r="I38" i="2"/>
  <c r="K38" i="2" s="1"/>
  <c r="A38" i="2"/>
  <c r="C38" i="2" s="1"/>
  <c r="D38" i="2" s="1"/>
  <c r="B40" i="1" l="1"/>
  <c r="D40" i="1" s="1"/>
  <c r="C39" i="1"/>
  <c r="B230" i="4"/>
  <c r="D230" i="4" s="1"/>
  <c r="C229" i="4"/>
  <c r="J38" i="2"/>
  <c r="G40" i="2"/>
  <c r="I39" i="2"/>
  <c r="K39" i="2" s="1"/>
  <c r="H48" i="4"/>
  <c r="J48" i="4" s="1"/>
  <c r="I47" i="4"/>
  <c r="B40" i="2"/>
  <c r="H40" i="2"/>
  <c r="H41" i="1"/>
  <c r="J41" i="1" s="1"/>
  <c r="I40" i="1"/>
  <c r="E38" i="2"/>
  <c r="A39" i="2"/>
  <c r="C39" i="2" s="1"/>
  <c r="D39" i="2" s="1"/>
  <c r="B231" i="4" l="1"/>
  <c r="D231" i="4" s="1"/>
  <c r="C230" i="4"/>
  <c r="H42" i="1"/>
  <c r="J42" i="1" s="1"/>
  <c r="I41" i="1"/>
  <c r="B41" i="2"/>
  <c r="G41" i="2"/>
  <c r="I40" i="2"/>
  <c r="K40" i="2" s="1"/>
  <c r="B41" i="1"/>
  <c r="D41" i="1" s="1"/>
  <c r="C40" i="1"/>
  <c r="J39" i="2"/>
  <c r="E39" i="2"/>
  <c r="H41" i="2"/>
  <c r="J40" i="2"/>
  <c r="H49" i="4"/>
  <c r="J49" i="4" s="1"/>
  <c r="I48" i="4"/>
  <c r="A40" i="2"/>
  <c r="C40" i="2" s="1"/>
  <c r="D40" i="2" s="1"/>
  <c r="H50" i="4" l="1"/>
  <c r="J50" i="4" s="1"/>
  <c r="I49" i="4"/>
  <c r="G42" i="2"/>
  <c r="I41" i="2"/>
  <c r="K41" i="2" s="1"/>
  <c r="H43" i="1"/>
  <c r="J43" i="1" s="1"/>
  <c r="I42" i="1"/>
  <c r="H42" i="2"/>
  <c r="J41" i="2"/>
  <c r="B42" i="1"/>
  <c r="D42" i="1" s="1"/>
  <c r="C41" i="1"/>
  <c r="B42" i="2"/>
  <c r="B232" i="4"/>
  <c r="D232" i="4" s="1"/>
  <c r="C231" i="4"/>
  <c r="E40" i="2"/>
  <c r="A41" i="2"/>
  <c r="C41" i="2" s="1"/>
  <c r="D41" i="2" s="1"/>
  <c r="E41" i="2" l="1"/>
  <c r="B43" i="2"/>
  <c r="H43" i="2"/>
  <c r="G43" i="2"/>
  <c r="I42" i="2"/>
  <c r="K42" i="2" s="1"/>
  <c r="B233" i="4"/>
  <c r="D233" i="4" s="1"/>
  <c r="C232" i="4"/>
  <c r="B43" i="1"/>
  <c r="D43" i="1" s="1"/>
  <c r="C42" i="1"/>
  <c r="H44" i="1"/>
  <c r="J44" i="1" s="1"/>
  <c r="I43" i="1"/>
  <c r="H51" i="4"/>
  <c r="J51" i="4" s="1"/>
  <c r="I50" i="4"/>
  <c r="A42" i="2"/>
  <c r="C42" i="2" s="1"/>
  <c r="D42" i="2" s="1"/>
  <c r="B44" i="1" l="1"/>
  <c r="D44" i="1" s="1"/>
  <c r="C43" i="1"/>
  <c r="G44" i="2"/>
  <c r="I43" i="2"/>
  <c r="K43" i="2" s="1"/>
  <c r="B44" i="2"/>
  <c r="H52" i="4"/>
  <c r="J52" i="4" s="1"/>
  <c r="I51" i="4"/>
  <c r="J42" i="2"/>
  <c r="E42" i="2"/>
  <c r="H45" i="1"/>
  <c r="J45" i="1" s="1"/>
  <c r="I44" i="1"/>
  <c r="B234" i="4"/>
  <c r="D234" i="4" s="1"/>
  <c r="C233" i="4"/>
  <c r="H44" i="2"/>
  <c r="J43" i="2"/>
  <c r="A43" i="2"/>
  <c r="C43" i="2" s="1"/>
  <c r="D43" i="2" s="1"/>
  <c r="H46" i="1" l="1"/>
  <c r="J46" i="1" s="1"/>
  <c r="I45" i="1"/>
  <c r="H53" i="4"/>
  <c r="J53" i="4" s="1"/>
  <c r="I52" i="4"/>
  <c r="G45" i="2"/>
  <c r="I44" i="2"/>
  <c r="K44" i="2" s="1"/>
  <c r="H45" i="2"/>
  <c r="E43" i="2"/>
  <c r="B235" i="4"/>
  <c r="D235" i="4" s="1"/>
  <c r="C234" i="4"/>
  <c r="B45" i="2"/>
  <c r="B45" i="1"/>
  <c r="D45" i="1" s="1"/>
  <c r="C44" i="1"/>
  <c r="A44" i="2"/>
  <c r="C44" i="2" s="1"/>
  <c r="D44" i="2" s="1"/>
  <c r="H46" i="2" l="1"/>
  <c r="H54" i="4"/>
  <c r="J54" i="4" s="1"/>
  <c r="I53" i="4"/>
  <c r="B236" i="4"/>
  <c r="D236" i="4" s="1"/>
  <c r="C235" i="4"/>
  <c r="E44" i="2"/>
  <c r="G46" i="2"/>
  <c r="I45" i="2"/>
  <c r="K45" i="2" s="1"/>
  <c r="H47" i="1"/>
  <c r="J47" i="1" s="1"/>
  <c r="I46" i="1"/>
  <c r="B46" i="1"/>
  <c r="D46" i="1" s="1"/>
  <c r="C45" i="1"/>
  <c r="B46" i="2"/>
  <c r="J44" i="2"/>
  <c r="A45" i="2"/>
  <c r="C45" i="2" s="1"/>
  <c r="D45" i="2" s="1"/>
  <c r="H55" i="4" l="1"/>
  <c r="J55" i="4" s="1"/>
  <c r="I54" i="4"/>
  <c r="E45" i="2"/>
  <c r="B47" i="2"/>
  <c r="H48" i="1"/>
  <c r="J48" i="1" s="1"/>
  <c r="I47" i="1"/>
  <c r="J45" i="2"/>
  <c r="B237" i="4"/>
  <c r="D237" i="4" s="1"/>
  <c r="C236" i="4"/>
  <c r="H47" i="2"/>
  <c r="B47" i="1"/>
  <c r="D47" i="1" s="1"/>
  <c r="C46" i="1"/>
  <c r="G47" i="2"/>
  <c r="I46" i="2"/>
  <c r="K46" i="2" s="1"/>
  <c r="A46" i="2"/>
  <c r="C46" i="2" s="1"/>
  <c r="D46" i="2" s="1"/>
  <c r="G48" i="2" l="1"/>
  <c r="I47" i="2"/>
  <c r="K47" i="2" s="1"/>
  <c r="H48" i="2"/>
  <c r="E46" i="2"/>
  <c r="H49" i="1"/>
  <c r="J49" i="1" s="1"/>
  <c r="I48" i="1"/>
  <c r="B48" i="1"/>
  <c r="D48" i="1" s="1"/>
  <c r="C47" i="1"/>
  <c r="B238" i="4"/>
  <c r="D238" i="4" s="1"/>
  <c r="C237" i="4"/>
  <c r="H56" i="4"/>
  <c r="J56" i="4" s="1"/>
  <c r="I55" i="4"/>
  <c r="J46" i="2"/>
  <c r="B48" i="2"/>
  <c r="A47" i="2"/>
  <c r="C47" i="2" s="1"/>
  <c r="D47" i="2" s="1"/>
  <c r="B49" i="2" l="1"/>
  <c r="H49" i="2"/>
  <c r="B239" i="4"/>
  <c r="D239" i="4" s="1"/>
  <c r="C238" i="4"/>
  <c r="H50" i="1"/>
  <c r="J50" i="1" s="1"/>
  <c r="I49" i="1"/>
  <c r="G49" i="2"/>
  <c r="I48" i="2"/>
  <c r="K48" i="2" s="1"/>
  <c r="E47" i="2"/>
  <c r="E48" i="2" s="1"/>
  <c r="H57" i="4"/>
  <c r="J57" i="4" s="1"/>
  <c r="I56" i="4"/>
  <c r="B49" i="1"/>
  <c r="D49" i="1" s="1"/>
  <c r="C48" i="1"/>
  <c r="J47" i="2"/>
  <c r="A48" i="2"/>
  <c r="C48" i="2" s="1"/>
  <c r="D48" i="2" s="1"/>
  <c r="H51" i="1" l="1"/>
  <c r="J51" i="1" s="1"/>
  <c r="I50" i="1"/>
  <c r="H50" i="2"/>
  <c r="B50" i="1"/>
  <c r="D50" i="1" s="1"/>
  <c r="C49" i="1"/>
  <c r="G50" i="2"/>
  <c r="I49" i="2"/>
  <c r="K49" i="2" s="1"/>
  <c r="B240" i="4"/>
  <c r="D240" i="4" s="1"/>
  <c r="C239" i="4"/>
  <c r="B50" i="2"/>
  <c r="H58" i="4"/>
  <c r="J58" i="4" s="1"/>
  <c r="I57" i="4"/>
  <c r="J48" i="2"/>
  <c r="A49" i="2"/>
  <c r="C49" i="2" s="1"/>
  <c r="E49" i="2" s="1"/>
  <c r="H59" i="4" l="1"/>
  <c r="J59" i="4" s="1"/>
  <c r="I58" i="4"/>
  <c r="B51" i="1"/>
  <c r="D51" i="1" s="1"/>
  <c r="C50" i="1"/>
  <c r="H52" i="1"/>
  <c r="J52" i="1" s="1"/>
  <c r="I51" i="1"/>
  <c r="D49" i="2"/>
  <c r="J49" i="2"/>
  <c r="B241" i="4"/>
  <c r="D241" i="4" s="1"/>
  <c r="C240" i="4"/>
  <c r="B51" i="2"/>
  <c r="G51" i="2"/>
  <c r="I50" i="2"/>
  <c r="K50" i="2" s="1"/>
  <c r="H51" i="2"/>
  <c r="A50" i="2"/>
  <c r="C50" i="2" s="1"/>
  <c r="E50" i="2" s="1"/>
  <c r="G52" i="2" l="1"/>
  <c r="I51" i="2"/>
  <c r="K51" i="2" s="1"/>
  <c r="H53" i="1"/>
  <c r="J53" i="1" s="1"/>
  <c r="I52" i="1"/>
  <c r="H60" i="4"/>
  <c r="J60" i="4" s="1"/>
  <c r="I59" i="4"/>
  <c r="B242" i="4"/>
  <c r="D242" i="4" s="1"/>
  <c r="C241" i="4"/>
  <c r="J50" i="2"/>
  <c r="D50" i="2"/>
  <c r="H52" i="2"/>
  <c r="B52" i="2"/>
  <c r="B52" i="1"/>
  <c r="D52" i="1" s="1"/>
  <c r="C51" i="1"/>
  <c r="A51" i="2"/>
  <c r="C51" i="2" s="1"/>
  <c r="E51" i="2" s="1"/>
  <c r="H61" i="4" l="1"/>
  <c r="J61" i="4" s="1"/>
  <c r="I60" i="4"/>
  <c r="G53" i="2"/>
  <c r="I52" i="2"/>
  <c r="K52" i="2" s="1"/>
  <c r="D51" i="2"/>
  <c r="B53" i="2"/>
  <c r="J51" i="2"/>
  <c r="B53" i="1"/>
  <c r="D53" i="1" s="1"/>
  <c r="C52" i="1"/>
  <c r="H53" i="2"/>
  <c r="J52" i="2"/>
  <c r="B243" i="4"/>
  <c r="D243" i="4" s="1"/>
  <c r="C242" i="4"/>
  <c r="H54" i="1"/>
  <c r="J54" i="1" s="1"/>
  <c r="I53" i="1"/>
  <c r="A52" i="2"/>
  <c r="C52" i="2" s="1"/>
  <c r="E52" i="2" s="1"/>
  <c r="B54" i="2" l="1"/>
  <c r="B244" i="4"/>
  <c r="D244" i="4" s="1"/>
  <c r="C243" i="4"/>
  <c r="H62" i="4"/>
  <c r="J62" i="4" s="1"/>
  <c r="I61" i="4"/>
  <c r="B54" i="1"/>
  <c r="D54" i="1" s="1"/>
  <c r="C53" i="1"/>
  <c r="H55" i="1"/>
  <c r="J55" i="1" s="1"/>
  <c r="I54" i="1"/>
  <c r="H54" i="2"/>
  <c r="D52" i="2"/>
  <c r="G54" i="2"/>
  <c r="I53" i="2"/>
  <c r="K53" i="2" s="1"/>
  <c r="A53" i="2"/>
  <c r="C53" i="2" s="1"/>
  <c r="E53" i="2" s="1"/>
  <c r="G55" i="2" l="1"/>
  <c r="I54" i="2"/>
  <c r="K54" i="2" s="1"/>
  <c r="D53" i="2"/>
  <c r="H56" i="1"/>
  <c r="J56" i="1" s="1"/>
  <c r="I55" i="1"/>
  <c r="H63" i="4"/>
  <c r="J63" i="4" s="1"/>
  <c r="I62" i="4"/>
  <c r="B55" i="2"/>
  <c r="J53" i="2"/>
  <c r="H55" i="2"/>
  <c r="B55" i="1"/>
  <c r="D55" i="1" s="1"/>
  <c r="C54" i="1"/>
  <c r="B245" i="4"/>
  <c r="D245" i="4" s="1"/>
  <c r="C244" i="4"/>
  <c r="A54" i="2"/>
  <c r="C54" i="2" s="1"/>
  <c r="E54" i="2" s="1"/>
  <c r="D54" i="2" l="1"/>
  <c r="G56" i="2"/>
  <c r="I55" i="2"/>
  <c r="K55" i="2" s="1"/>
  <c r="H64" i="4"/>
  <c r="J64" i="4" s="1"/>
  <c r="I63" i="4"/>
  <c r="J54" i="2"/>
  <c r="B56" i="2"/>
  <c r="H57" i="1"/>
  <c r="J57" i="1" s="1"/>
  <c r="I56" i="1"/>
  <c r="B56" i="1"/>
  <c r="D56" i="1" s="1"/>
  <c r="C55" i="1"/>
  <c r="B246" i="4"/>
  <c r="D246" i="4" s="1"/>
  <c r="C245" i="4"/>
  <c r="H56" i="2"/>
  <c r="J55" i="2"/>
  <c r="A55" i="2"/>
  <c r="C55" i="2" s="1"/>
  <c r="E55" i="2" s="1"/>
  <c r="G57" i="2" l="1"/>
  <c r="I56" i="2"/>
  <c r="J56" i="2" s="1"/>
  <c r="B247" i="4"/>
  <c r="D247" i="4" s="1"/>
  <c r="C246" i="4"/>
  <c r="H58" i="1"/>
  <c r="J58" i="1" s="1"/>
  <c r="I57" i="1"/>
  <c r="D55" i="2"/>
  <c r="H65" i="4"/>
  <c r="J65" i="4" s="1"/>
  <c r="I64" i="4"/>
  <c r="H57" i="2"/>
  <c r="B57" i="1"/>
  <c r="D57" i="1" s="1"/>
  <c r="C56" i="1"/>
  <c r="B57" i="2"/>
  <c r="A56" i="2"/>
  <c r="C56" i="2" s="1"/>
  <c r="E56" i="2" s="1"/>
  <c r="H58" i="2" l="1"/>
  <c r="H59" i="1"/>
  <c r="J59" i="1" s="1"/>
  <c r="I58" i="1"/>
  <c r="G58" i="2"/>
  <c r="I57" i="2"/>
  <c r="J57" i="2" s="1"/>
  <c r="B58" i="2"/>
  <c r="B58" i="1"/>
  <c r="D58" i="1" s="1"/>
  <c r="C57" i="1"/>
  <c r="H66" i="4"/>
  <c r="J66" i="4" s="1"/>
  <c r="I65" i="4"/>
  <c r="K56" i="2"/>
  <c r="D56" i="2"/>
  <c r="B248" i="4"/>
  <c r="D248" i="4" s="1"/>
  <c r="C247" i="4"/>
  <c r="A57" i="2"/>
  <c r="C57" i="2" s="1"/>
  <c r="E57" i="2" s="1"/>
  <c r="B249" i="4" l="1"/>
  <c r="D249" i="4" s="1"/>
  <c r="C248" i="4"/>
  <c r="H60" i="1"/>
  <c r="J60" i="1" s="1"/>
  <c r="I59" i="1"/>
  <c r="H67" i="4"/>
  <c r="J67" i="4" s="1"/>
  <c r="I66" i="4"/>
  <c r="B59" i="2"/>
  <c r="K57" i="2"/>
  <c r="B59" i="1"/>
  <c r="D59" i="1" s="1"/>
  <c r="C58" i="1"/>
  <c r="G59" i="2"/>
  <c r="I58" i="2"/>
  <c r="J58" i="2" s="1"/>
  <c r="H59" i="2"/>
  <c r="D57" i="2"/>
  <c r="A58" i="2"/>
  <c r="C58" i="2" s="1"/>
  <c r="E58" i="2" s="1"/>
  <c r="B60" i="2" l="1"/>
  <c r="H61" i="1"/>
  <c r="J61" i="1" s="1"/>
  <c r="I60" i="1"/>
  <c r="H60" i="2"/>
  <c r="B60" i="1"/>
  <c r="D60" i="1" s="1"/>
  <c r="C59" i="1"/>
  <c r="H68" i="4"/>
  <c r="J68" i="4" s="1"/>
  <c r="I67" i="4"/>
  <c r="B250" i="4"/>
  <c r="D250" i="4" s="1"/>
  <c r="C249" i="4"/>
  <c r="K58" i="2"/>
  <c r="G60" i="2"/>
  <c r="I59" i="2"/>
  <c r="J59" i="2" s="1"/>
  <c r="D58" i="2"/>
  <c r="A59" i="2"/>
  <c r="C59" i="2" s="1"/>
  <c r="E59" i="2" s="1"/>
  <c r="H62" i="1" l="1"/>
  <c r="J62" i="1" s="1"/>
  <c r="I61" i="1"/>
  <c r="B251" i="4"/>
  <c r="D251" i="4" s="1"/>
  <c r="C250" i="4"/>
  <c r="D59" i="2"/>
  <c r="B61" i="1"/>
  <c r="D61" i="1" s="1"/>
  <c r="C60" i="1"/>
  <c r="G61" i="2"/>
  <c r="I60" i="2"/>
  <c r="J60" i="2" s="1"/>
  <c r="K59" i="2"/>
  <c r="H69" i="4"/>
  <c r="J69" i="4" s="1"/>
  <c r="I68" i="4"/>
  <c r="H61" i="2"/>
  <c r="B61" i="2"/>
  <c r="A60" i="2"/>
  <c r="C60" i="2" s="1"/>
  <c r="E60" i="2" s="1"/>
  <c r="H70" i="4" l="1"/>
  <c r="J70" i="4" s="1"/>
  <c r="I69" i="4"/>
  <c r="B252" i="4"/>
  <c r="D252" i="4" s="1"/>
  <c r="C251" i="4"/>
  <c r="B62" i="2"/>
  <c r="K60" i="2"/>
  <c r="K61" i="2" s="1"/>
  <c r="B62" i="1"/>
  <c r="D62" i="1" s="1"/>
  <c r="C61" i="1"/>
  <c r="H63" i="1"/>
  <c r="J63" i="1" s="1"/>
  <c r="I62" i="1"/>
  <c r="H62" i="2"/>
  <c r="D60" i="2"/>
  <c r="G62" i="2"/>
  <c r="I61" i="2"/>
  <c r="J61" i="2" s="1"/>
  <c r="A61" i="2"/>
  <c r="C61" i="2" s="1"/>
  <c r="E61" i="2" s="1"/>
  <c r="B253" i="4" l="1"/>
  <c r="D253" i="4" s="1"/>
  <c r="C252" i="4"/>
  <c r="G63" i="2"/>
  <c r="I62" i="2"/>
  <c r="K62" i="2" s="1"/>
  <c r="H64" i="1"/>
  <c r="J64" i="1" s="1"/>
  <c r="I63" i="1"/>
  <c r="D61" i="2"/>
  <c r="B63" i="2"/>
  <c r="H71" i="4"/>
  <c r="J71" i="4" s="1"/>
  <c r="I70" i="4"/>
  <c r="H63" i="2"/>
  <c r="J62" i="2"/>
  <c r="B63" i="1"/>
  <c r="D63" i="1" s="1"/>
  <c r="C62" i="1"/>
  <c r="A62" i="2"/>
  <c r="C62" i="2" s="1"/>
  <c r="E62" i="2" s="1"/>
  <c r="B64" i="1" l="1"/>
  <c r="D64" i="1" s="1"/>
  <c r="C63" i="1"/>
  <c r="H65" i="1"/>
  <c r="J65" i="1" s="1"/>
  <c r="I64" i="1"/>
  <c r="B254" i="4"/>
  <c r="D254" i="4" s="1"/>
  <c r="C253" i="4"/>
  <c r="H64" i="2"/>
  <c r="B64" i="2"/>
  <c r="H72" i="4"/>
  <c r="J72" i="4" s="1"/>
  <c r="I71" i="4"/>
  <c r="D62" i="2"/>
  <c r="G64" i="2"/>
  <c r="I63" i="2"/>
  <c r="K63" i="2" s="1"/>
  <c r="A63" i="2"/>
  <c r="C63" i="2" s="1"/>
  <c r="D63" i="2" s="1"/>
  <c r="G65" i="2" l="1"/>
  <c r="I64" i="2"/>
  <c r="K64" i="2" s="1"/>
  <c r="B255" i="4"/>
  <c r="D255" i="4" s="1"/>
  <c r="C254" i="4"/>
  <c r="B65" i="1"/>
  <c r="D65" i="1" s="1"/>
  <c r="C64" i="1"/>
  <c r="J63" i="2"/>
  <c r="E63" i="2"/>
  <c r="B65" i="2"/>
  <c r="H73" i="4"/>
  <c r="J73" i="4" s="1"/>
  <c r="I72" i="4"/>
  <c r="H65" i="2"/>
  <c r="H66" i="1"/>
  <c r="J66" i="1" s="1"/>
  <c r="I65" i="1"/>
  <c r="A64" i="2"/>
  <c r="C64" i="2" s="1"/>
  <c r="D64" i="2" s="1"/>
  <c r="H67" i="1" l="1"/>
  <c r="J67" i="1" s="1"/>
  <c r="I66" i="1"/>
  <c r="B256" i="4"/>
  <c r="D256" i="4" s="1"/>
  <c r="C255" i="4"/>
  <c r="B66" i="2"/>
  <c r="B66" i="1"/>
  <c r="D66" i="1" s="1"/>
  <c r="C65" i="1"/>
  <c r="G66" i="2"/>
  <c r="I65" i="2"/>
  <c r="K65" i="2" s="1"/>
  <c r="H74" i="4"/>
  <c r="J74" i="4" s="1"/>
  <c r="I73" i="4"/>
  <c r="J64" i="2"/>
  <c r="H66" i="2"/>
  <c r="E64" i="2"/>
  <c r="A65" i="2"/>
  <c r="C65" i="2" s="1"/>
  <c r="D65" i="2" s="1"/>
  <c r="H75" i="4" l="1"/>
  <c r="J75" i="4" s="1"/>
  <c r="I74" i="4"/>
  <c r="B257" i="4"/>
  <c r="D257" i="4" s="1"/>
  <c r="C256" i="4"/>
  <c r="G67" i="2"/>
  <c r="I66" i="2"/>
  <c r="K66" i="2" s="1"/>
  <c r="B67" i="2"/>
  <c r="H68" i="1"/>
  <c r="J68" i="1" s="1"/>
  <c r="I67" i="1"/>
  <c r="J65" i="2"/>
  <c r="B67" i="1"/>
  <c r="D67" i="1" s="1"/>
  <c r="C66" i="1"/>
  <c r="H67" i="2"/>
  <c r="J66" i="2"/>
  <c r="E65" i="2"/>
  <c r="A66" i="2"/>
  <c r="C66" i="2" s="1"/>
  <c r="D66" i="2" s="1"/>
  <c r="B68" i="2" l="1"/>
  <c r="B258" i="4"/>
  <c r="D258" i="4" s="1"/>
  <c r="C257" i="4"/>
  <c r="H68" i="2"/>
  <c r="H69" i="1"/>
  <c r="J69" i="1" s="1"/>
  <c r="I68" i="1"/>
  <c r="G68" i="2"/>
  <c r="I67" i="2"/>
  <c r="K67" i="2" s="1"/>
  <c r="H76" i="4"/>
  <c r="J76" i="4" s="1"/>
  <c r="I75" i="4"/>
  <c r="E66" i="2"/>
  <c r="B68" i="1"/>
  <c r="D68" i="1" s="1"/>
  <c r="C67" i="1"/>
  <c r="A67" i="2"/>
  <c r="C67" i="2" s="1"/>
  <c r="D67" i="2" s="1"/>
  <c r="B259" i="4" l="1"/>
  <c r="D259" i="4" s="1"/>
  <c r="C258" i="4"/>
  <c r="H70" i="1"/>
  <c r="J70" i="1" s="1"/>
  <c r="I69" i="1"/>
  <c r="B69" i="1"/>
  <c r="D69" i="1" s="1"/>
  <c r="C68" i="1"/>
  <c r="J67" i="2"/>
  <c r="E67" i="2"/>
  <c r="G69" i="2"/>
  <c r="I68" i="2"/>
  <c r="K68" i="2" s="1"/>
  <c r="H69" i="2"/>
  <c r="B69" i="2"/>
  <c r="H77" i="4"/>
  <c r="J77" i="4" s="1"/>
  <c r="I76" i="4"/>
  <c r="A68" i="2"/>
  <c r="C68" i="2" s="1"/>
  <c r="D68" i="2" s="1"/>
  <c r="H71" i="1" l="1"/>
  <c r="J71" i="1" s="1"/>
  <c r="I70" i="1"/>
  <c r="H78" i="4"/>
  <c r="J78" i="4" s="1"/>
  <c r="I77" i="4"/>
  <c r="H70" i="2"/>
  <c r="B70" i="2"/>
  <c r="G70" i="2"/>
  <c r="I69" i="2"/>
  <c r="K69" i="2" s="1"/>
  <c r="B260" i="4"/>
  <c r="D260" i="4" s="1"/>
  <c r="C259" i="4"/>
  <c r="B70" i="1"/>
  <c r="D70" i="1" s="1"/>
  <c r="C69" i="1"/>
  <c r="J68" i="2"/>
  <c r="E68" i="2"/>
  <c r="A69" i="2"/>
  <c r="C69" i="2" s="1"/>
  <c r="D69" i="2" s="1"/>
  <c r="H79" i="4" l="1"/>
  <c r="J79" i="4" s="1"/>
  <c r="I78" i="4"/>
  <c r="J69" i="2"/>
  <c r="B261" i="4"/>
  <c r="D261" i="4" s="1"/>
  <c r="C260" i="4"/>
  <c r="B71" i="2"/>
  <c r="B71" i="1"/>
  <c r="D71" i="1" s="1"/>
  <c r="C70" i="1"/>
  <c r="G71" i="2"/>
  <c r="I70" i="2"/>
  <c r="K70" i="2" s="1"/>
  <c r="H71" i="2"/>
  <c r="H72" i="1"/>
  <c r="J72" i="1" s="1"/>
  <c r="I71" i="1"/>
  <c r="E69" i="2"/>
  <c r="A70" i="2"/>
  <c r="C70" i="2" s="1"/>
  <c r="D70" i="2" s="1"/>
  <c r="H73" i="1" l="1"/>
  <c r="J73" i="1" s="1"/>
  <c r="I72" i="1"/>
  <c r="G72" i="2"/>
  <c r="I71" i="2"/>
  <c r="K71" i="2" s="1"/>
  <c r="B72" i="2"/>
  <c r="J70" i="2"/>
  <c r="H80" i="4"/>
  <c r="J80" i="4" s="1"/>
  <c r="I79" i="4"/>
  <c r="E70" i="2"/>
  <c r="H72" i="2"/>
  <c r="J71" i="2"/>
  <c r="B72" i="1"/>
  <c r="D72" i="1" s="1"/>
  <c r="C71" i="1"/>
  <c r="B262" i="4"/>
  <c r="D262" i="4" s="1"/>
  <c r="C261" i="4"/>
  <c r="A71" i="2"/>
  <c r="C71" i="2" s="1"/>
  <c r="D71" i="2" s="1"/>
  <c r="H73" i="2" l="1"/>
  <c r="G73" i="2"/>
  <c r="I72" i="2"/>
  <c r="K72" i="2" s="1"/>
  <c r="B263" i="4"/>
  <c r="D263" i="4" s="1"/>
  <c r="C262" i="4"/>
  <c r="E71" i="2"/>
  <c r="B73" i="1"/>
  <c r="D73" i="1" s="1"/>
  <c r="C72" i="1"/>
  <c r="B73" i="2"/>
  <c r="H74" i="1"/>
  <c r="J74" i="1" s="1"/>
  <c r="I73" i="1"/>
  <c r="H81" i="4"/>
  <c r="J81" i="4" s="1"/>
  <c r="I80" i="4"/>
  <c r="A72" i="2"/>
  <c r="C72" i="2" s="1"/>
  <c r="D72" i="2" s="1"/>
  <c r="G74" i="2" l="1"/>
  <c r="I73" i="2"/>
  <c r="K73" i="2" s="1"/>
  <c r="H82" i="4"/>
  <c r="J82" i="4" s="1"/>
  <c r="I81" i="4"/>
  <c r="B74" i="2"/>
  <c r="J72" i="2"/>
  <c r="E72" i="2"/>
  <c r="B264" i="4"/>
  <c r="D264" i="4" s="1"/>
  <c r="C263" i="4"/>
  <c r="H74" i="2"/>
  <c r="H75" i="1"/>
  <c r="J75" i="1" s="1"/>
  <c r="I74" i="1"/>
  <c r="B74" i="1"/>
  <c r="D74" i="1" s="1"/>
  <c r="C73" i="1"/>
  <c r="A73" i="2"/>
  <c r="C73" i="2" s="1"/>
  <c r="D73" i="2" s="1"/>
  <c r="H75" i="2" l="1"/>
  <c r="J74" i="2"/>
  <c r="H83" i="4"/>
  <c r="J83" i="4" s="1"/>
  <c r="I82" i="4"/>
  <c r="H76" i="1"/>
  <c r="J76" i="1" s="1"/>
  <c r="I75" i="1"/>
  <c r="B265" i="4"/>
  <c r="D265" i="4" s="1"/>
  <c r="C264" i="4"/>
  <c r="B75" i="2"/>
  <c r="G75" i="2"/>
  <c r="I74" i="2"/>
  <c r="K74" i="2" s="1"/>
  <c r="B75" i="1"/>
  <c r="D75" i="1" s="1"/>
  <c r="C74" i="1"/>
  <c r="J73" i="2"/>
  <c r="E73" i="2"/>
  <c r="A74" i="2"/>
  <c r="C74" i="2" s="1"/>
  <c r="D74" i="2" s="1"/>
  <c r="H84" i="4" l="1"/>
  <c r="J84" i="4" s="1"/>
  <c r="I83" i="4"/>
  <c r="G76" i="2"/>
  <c r="I75" i="2"/>
  <c r="K75" i="2" s="1"/>
  <c r="B266" i="4"/>
  <c r="D266" i="4" s="1"/>
  <c r="C265" i="4"/>
  <c r="B76" i="1"/>
  <c r="D76" i="1" s="1"/>
  <c r="C75" i="1"/>
  <c r="B76" i="2"/>
  <c r="H77" i="1"/>
  <c r="J77" i="1" s="1"/>
  <c r="I76" i="1"/>
  <c r="H76" i="2"/>
  <c r="J75" i="2"/>
  <c r="E74" i="2"/>
  <c r="A75" i="2"/>
  <c r="C75" i="2" s="1"/>
  <c r="D75" i="2" s="1"/>
  <c r="H78" i="1" l="1"/>
  <c r="J78" i="1" s="1"/>
  <c r="I77" i="1"/>
  <c r="G77" i="2"/>
  <c r="I76" i="2"/>
  <c r="K76" i="2" s="1"/>
  <c r="B77" i="1"/>
  <c r="D77" i="1" s="1"/>
  <c r="C76" i="1"/>
  <c r="E75" i="2"/>
  <c r="E76" i="2" s="1"/>
  <c r="H77" i="2"/>
  <c r="J76" i="2"/>
  <c r="B77" i="2"/>
  <c r="D76" i="2"/>
  <c r="B267" i="4"/>
  <c r="D267" i="4" s="1"/>
  <c r="C266" i="4"/>
  <c r="H85" i="4"/>
  <c r="J85" i="4" s="1"/>
  <c r="I84" i="4"/>
  <c r="A76" i="2"/>
  <c r="C76" i="2" s="1"/>
  <c r="G78" i="2" l="1"/>
  <c r="I77" i="2"/>
  <c r="K77" i="2" s="1"/>
  <c r="H86" i="4"/>
  <c r="J86" i="4" s="1"/>
  <c r="I85" i="4"/>
  <c r="B78" i="2"/>
  <c r="B78" i="1"/>
  <c r="D78" i="1" s="1"/>
  <c r="C77" i="1"/>
  <c r="H79" i="1"/>
  <c r="J79" i="1" s="1"/>
  <c r="I78" i="1"/>
  <c r="B268" i="4"/>
  <c r="D268" i="4" s="1"/>
  <c r="C267" i="4"/>
  <c r="H78" i="2"/>
  <c r="A77" i="2"/>
  <c r="C77" i="2" s="1"/>
  <c r="E77" i="2" s="1"/>
  <c r="H80" i="1" l="1"/>
  <c r="J80" i="1" s="1"/>
  <c r="I79" i="1"/>
  <c r="G79" i="2"/>
  <c r="I78" i="2"/>
  <c r="K78" i="2" s="1"/>
  <c r="J77" i="2"/>
  <c r="D77" i="2"/>
  <c r="H79" i="2"/>
  <c r="B79" i="2"/>
  <c r="B269" i="4"/>
  <c r="D269" i="4" s="1"/>
  <c r="C268" i="4"/>
  <c r="B79" i="1"/>
  <c r="D79" i="1" s="1"/>
  <c r="C78" i="1"/>
  <c r="H87" i="4"/>
  <c r="J87" i="4" s="1"/>
  <c r="I86" i="4"/>
  <c r="A78" i="2"/>
  <c r="C78" i="2" s="1"/>
  <c r="E78" i="2" s="1"/>
  <c r="D78" i="2" l="1"/>
  <c r="B80" i="1"/>
  <c r="D80" i="1" s="1"/>
  <c r="C79" i="1"/>
  <c r="H81" i="1"/>
  <c r="J81" i="1" s="1"/>
  <c r="I80" i="1"/>
  <c r="B80" i="2"/>
  <c r="J78" i="2"/>
  <c r="H88" i="4"/>
  <c r="J88" i="4" s="1"/>
  <c r="I87" i="4"/>
  <c r="B270" i="4"/>
  <c r="D270" i="4" s="1"/>
  <c r="C269" i="4"/>
  <c r="H80" i="2"/>
  <c r="G80" i="2"/>
  <c r="I79" i="2"/>
  <c r="K79" i="2" s="1"/>
  <c r="A79" i="2"/>
  <c r="C79" i="2" s="1"/>
  <c r="D79" i="2" s="1"/>
  <c r="B81" i="1" l="1"/>
  <c r="D81" i="1" s="1"/>
  <c r="C80" i="1"/>
  <c r="J79" i="2"/>
  <c r="B81" i="2"/>
  <c r="H89" i="4"/>
  <c r="J89" i="4" s="1"/>
  <c r="I88" i="4"/>
  <c r="H81" i="2"/>
  <c r="H82" i="1"/>
  <c r="J82" i="1" s="1"/>
  <c r="I81" i="1"/>
  <c r="E79" i="2"/>
  <c r="G81" i="2"/>
  <c r="I80" i="2"/>
  <c r="K80" i="2" s="1"/>
  <c r="B271" i="4"/>
  <c r="D271" i="4" s="1"/>
  <c r="C270" i="4"/>
  <c r="A80" i="2"/>
  <c r="C80" i="2" s="1"/>
  <c r="D80" i="2" s="1"/>
  <c r="H90" i="4" l="1"/>
  <c r="J90" i="4" s="1"/>
  <c r="I89" i="4"/>
  <c r="J80" i="2"/>
  <c r="B82" i="1"/>
  <c r="D82" i="1" s="1"/>
  <c r="C81" i="1"/>
  <c r="B272" i="4"/>
  <c r="D272" i="4" s="1"/>
  <c r="C271" i="4"/>
  <c r="H83" i="1"/>
  <c r="J83" i="1" s="1"/>
  <c r="I82" i="1"/>
  <c r="G82" i="2"/>
  <c r="I81" i="2"/>
  <c r="K81" i="2" s="1"/>
  <c r="E80" i="2"/>
  <c r="H82" i="2"/>
  <c r="B82" i="2"/>
  <c r="A81" i="2"/>
  <c r="C81" i="2" s="1"/>
  <c r="D81" i="2" s="1"/>
  <c r="J81" i="2" l="1"/>
  <c r="B273" i="4"/>
  <c r="D273" i="4" s="1"/>
  <c r="C272" i="4"/>
  <c r="B83" i="2"/>
  <c r="G83" i="2"/>
  <c r="I82" i="2"/>
  <c r="K82" i="2" s="1"/>
  <c r="H83" i="2"/>
  <c r="H91" i="4"/>
  <c r="J91" i="4" s="1"/>
  <c r="I90" i="4"/>
  <c r="E81" i="2"/>
  <c r="H84" i="1"/>
  <c r="J84" i="1" s="1"/>
  <c r="I83" i="1"/>
  <c r="B83" i="1"/>
  <c r="D83" i="1" s="1"/>
  <c r="C82" i="1"/>
  <c r="A82" i="2"/>
  <c r="C82" i="2" s="1"/>
  <c r="D82" i="2" s="1"/>
  <c r="B84" i="1" l="1"/>
  <c r="D84" i="1" s="1"/>
  <c r="C83" i="1"/>
  <c r="G84" i="2"/>
  <c r="I83" i="2"/>
  <c r="K83" i="2" s="1"/>
  <c r="B274" i="4"/>
  <c r="D274" i="4" s="1"/>
  <c r="C273" i="4"/>
  <c r="H92" i="4"/>
  <c r="J92" i="4" s="1"/>
  <c r="I91" i="4"/>
  <c r="H85" i="1"/>
  <c r="J85" i="1" s="1"/>
  <c r="I84" i="1"/>
  <c r="J82" i="2"/>
  <c r="E82" i="2"/>
  <c r="H84" i="2"/>
  <c r="J83" i="2"/>
  <c r="B84" i="2"/>
  <c r="A83" i="2"/>
  <c r="C83" i="2" s="1"/>
  <c r="D83" i="2" s="1"/>
  <c r="H93" i="4" l="1"/>
  <c r="J93" i="4" s="1"/>
  <c r="I92" i="4"/>
  <c r="G85" i="2"/>
  <c r="I84" i="2"/>
  <c r="K84" i="2" s="1"/>
  <c r="B85" i="2"/>
  <c r="H85" i="2"/>
  <c r="J84" i="2"/>
  <c r="B275" i="4"/>
  <c r="D275" i="4" s="1"/>
  <c r="C274" i="4"/>
  <c r="B85" i="1"/>
  <c r="D85" i="1" s="1"/>
  <c r="C84" i="1"/>
  <c r="H86" i="1"/>
  <c r="J86" i="1" s="1"/>
  <c r="I85" i="1"/>
  <c r="E83" i="2"/>
  <c r="A84" i="2"/>
  <c r="C84" i="2" s="1"/>
  <c r="D84" i="2" s="1"/>
  <c r="B86" i="1" l="1"/>
  <c r="D86" i="1" s="1"/>
  <c r="C85" i="1"/>
  <c r="H86" i="2"/>
  <c r="G86" i="2"/>
  <c r="I85" i="2"/>
  <c r="K85" i="2" s="1"/>
  <c r="E84" i="2"/>
  <c r="E85" i="2" s="1"/>
  <c r="H87" i="1"/>
  <c r="J87" i="1" s="1"/>
  <c r="I86" i="1"/>
  <c r="B276" i="4"/>
  <c r="D276" i="4" s="1"/>
  <c r="C275" i="4"/>
  <c r="B86" i="2"/>
  <c r="H94" i="4"/>
  <c r="J94" i="4" s="1"/>
  <c r="I93" i="4"/>
  <c r="A85" i="2"/>
  <c r="C85" i="2" s="1"/>
  <c r="D85" i="2" s="1"/>
  <c r="H87" i="2" l="1"/>
  <c r="H95" i="4"/>
  <c r="J95" i="4" s="1"/>
  <c r="I94" i="4"/>
  <c r="B277" i="4"/>
  <c r="D277" i="4" s="1"/>
  <c r="C276" i="4"/>
  <c r="G87" i="2"/>
  <c r="I86" i="2"/>
  <c r="K86" i="2" s="1"/>
  <c r="B87" i="1"/>
  <c r="D87" i="1" s="1"/>
  <c r="C86" i="1"/>
  <c r="B87" i="2"/>
  <c r="H88" i="1"/>
  <c r="J88" i="1" s="1"/>
  <c r="I87" i="1"/>
  <c r="J85" i="2"/>
  <c r="A86" i="2"/>
  <c r="C86" i="2" s="1"/>
  <c r="E86" i="2" s="1"/>
  <c r="J86" i="2" l="1"/>
  <c r="B88" i="1"/>
  <c r="D88" i="1" s="1"/>
  <c r="C87" i="1"/>
  <c r="B278" i="4"/>
  <c r="D278" i="4" s="1"/>
  <c r="C277" i="4"/>
  <c r="H88" i="2"/>
  <c r="H89" i="1"/>
  <c r="J89" i="1" s="1"/>
  <c r="I88" i="1"/>
  <c r="D86" i="2"/>
  <c r="B88" i="2"/>
  <c r="G88" i="2"/>
  <c r="I87" i="2"/>
  <c r="K87" i="2" s="1"/>
  <c r="H96" i="4"/>
  <c r="J96" i="4" s="1"/>
  <c r="I95" i="4"/>
  <c r="A87" i="2"/>
  <c r="C87" i="2" s="1"/>
  <c r="E87" i="2" s="1"/>
  <c r="B89" i="1" l="1"/>
  <c r="D89" i="1" s="1"/>
  <c r="C88" i="1"/>
  <c r="H89" i="2"/>
  <c r="G89" i="2"/>
  <c r="I88" i="2"/>
  <c r="K88" i="2" s="1"/>
  <c r="D87" i="2"/>
  <c r="H90" i="1"/>
  <c r="J90" i="1" s="1"/>
  <c r="I89" i="1"/>
  <c r="B279" i="4"/>
  <c r="D279" i="4" s="1"/>
  <c r="C278" i="4"/>
  <c r="H97" i="4"/>
  <c r="J97" i="4" s="1"/>
  <c r="I96" i="4"/>
  <c r="B89" i="2"/>
  <c r="J87" i="2"/>
  <c r="A88" i="2"/>
  <c r="C88" i="2" s="1"/>
  <c r="D88" i="2" s="1"/>
  <c r="B280" i="4" l="1"/>
  <c r="D280" i="4" s="1"/>
  <c r="C279" i="4"/>
  <c r="G90" i="2"/>
  <c r="I89" i="2"/>
  <c r="K89" i="2" s="1"/>
  <c r="B90" i="1"/>
  <c r="D90" i="1" s="1"/>
  <c r="C89" i="1"/>
  <c r="B90" i="2"/>
  <c r="H91" i="1"/>
  <c r="J91" i="1" s="1"/>
  <c r="I90" i="1"/>
  <c r="J88" i="2"/>
  <c r="E88" i="2"/>
  <c r="H98" i="4"/>
  <c r="J98" i="4" s="1"/>
  <c r="I97" i="4"/>
  <c r="H90" i="2"/>
  <c r="J89" i="2"/>
  <c r="A89" i="2"/>
  <c r="C89" i="2" s="1"/>
  <c r="D89" i="2" s="1"/>
  <c r="H91" i="2" l="1"/>
  <c r="B91" i="2"/>
  <c r="G91" i="2"/>
  <c r="I90" i="2"/>
  <c r="K90" i="2" s="1"/>
  <c r="H92" i="1"/>
  <c r="J92" i="1" s="1"/>
  <c r="I91" i="1"/>
  <c r="B91" i="1"/>
  <c r="D91" i="1" s="1"/>
  <c r="C90" i="1"/>
  <c r="B281" i="4"/>
  <c r="D281" i="4" s="1"/>
  <c r="C280" i="4"/>
  <c r="H99" i="4"/>
  <c r="J99" i="4" s="1"/>
  <c r="I98" i="4"/>
  <c r="E89" i="2"/>
  <c r="E90" i="2" s="1"/>
  <c r="A90" i="2"/>
  <c r="C90" i="2" s="1"/>
  <c r="D90" i="2" s="1"/>
  <c r="H93" i="1" l="1"/>
  <c r="J93" i="1" s="1"/>
  <c r="I92" i="1"/>
  <c r="B92" i="2"/>
  <c r="J90" i="2"/>
  <c r="B282" i="4"/>
  <c r="D282" i="4" s="1"/>
  <c r="C281" i="4"/>
  <c r="H100" i="4"/>
  <c r="J100" i="4" s="1"/>
  <c r="I99" i="4"/>
  <c r="B92" i="1"/>
  <c r="D92" i="1" s="1"/>
  <c r="C91" i="1"/>
  <c r="G92" i="2"/>
  <c r="I91" i="2"/>
  <c r="K91" i="2" s="1"/>
  <c r="H92" i="2"/>
  <c r="A91" i="2"/>
  <c r="C91" i="2" s="1"/>
  <c r="D91" i="2" s="1"/>
  <c r="H93" i="2" l="1"/>
  <c r="B283" i="4"/>
  <c r="D283" i="4" s="1"/>
  <c r="C282" i="4"/>
  <c r="H94" i="1"/>
  <c r="J94" i="1" s="1"/>
  <c r="I93" i="1"/>
  <c r="B93" i="1"/>
  <c r="D93" i="1" s="1"/>
  <c r="C92" i="1"/>
  <c r="H101" i="4"/>
  <c r="J101" i="4" s="1"/>
  <c r="I100" i="4"/>
  <c r="E91" i="2"/>
  <c r="G93" i="2"/>
  <c r="I92" i="2"/>
  <c r="K92" i="2" s="1"/>
  <c r="J91" i="2"/>
  <c r="B93" i="2"/>
  <c r="A92" i="2"/>
  <c r="C92" i="2" s="1"/>
  <c r="D92" i="2" s="1"/>
  <c r="B94" i="2" l="1"/>
  <c r="E92" i="2"/>
  <c r="B284" i="4"/>
  <c r="D284" i="4" s="1"/>
  <c r="C283" i="4"/>
  <c r="B94" i="1"/>
  <c r="D94" i="1" s="1"/>
  <c r="C93" i="1"/>
  <c r="J92" i="2"/>
  <c r="H102" i="4"/>
  <c r="J102" i="4" s="1"/>
  <c r="I101" i="4"/>
  <c r="H95" i="1"/>
  <c r="J95" i="1" s="1"/>
  <c r="I94" i="1"/>
  <c r="H94" i="2"/>
  <c r="J93" i="2"/>
  <c r="G94" i="2"/>
  <c r="I93" i="2"/>
  <c r="K93" i="2" s="1"/>
  <c r="A93" i="2"/>
  <c r="C93" i="2" s="1"/>
  <c r="D93" i="2" s="1"/>
  <c r="G95" i="2" l="1"/>
  <c r="I94" i="2"/>
  <c r="K94" i="2" s="1"/>
  <c r="E93" i="2"/>
  <c r="E94" i="2" s="1"/>
  <c r="H96" i="1"/>
  <c r="J96" i="1" s="1"/>
  <c r="I95" i="1"/>
  <c r="B95" i="1"/>
  <c r="D95" i="1" s="1"/>
  <c r="C94" i="1"/>
  <c r="H95" i="2"/>
  <c r="H103" i="4"/>
  <c r="J103" i="4" s="1"/>
  <c r="I102" i="4"/>
  <c r="B95" i="2"/>
  <c r="D94" i="2"/>
  <c r="B285" i="4"/>
  <c r="D285" i="4" s="1"/>
  <c r="C284" i="4"/>
  <c r="A94" i="2"/>
  <c r="C94" i="2" s="1"/>
  <c r="H104" i="4" l="1"/>
  <c r="J104" i="4" s="1"/>
  <c r="I103" i="4"/>
  <c r="J94" i="2"/>
  <c r="G96" i="2"/>
  <c r="I95" i="2"/>
  <c r="K95" i="2" s="1"/>
  <c r="B286" i="4"/>
  <c r="D286" i="4" s="1"/>
  <c r="C285" i="4"/>
  <c r="B96" i="1"/>
  <c r="D96" i="1" s="1"/>
  <c r="C95" i="1"/>
  <c r="B96" i="2"/>
  <c r="H96" i="2"/>
  <c r="H97" i="1"/>
  <c r="J97" i="1" s="1"/>
  <c r="I96" i="1"/>
  <c r="A95" i="2"/>
  <c r="C95" i="2" s="1"/>
  <c r="D95" i="2" s="1"/>
  <c r="B97" i="2" l="1"/>
  <c r="B287" i="4"/>
  <c r="D287" i="4" s="1"/>
  <c r="C286" i="4"/>
  <c r="H98" i="1"/>
  <c r="J98" i="1" s="1"/>
  <c r="I97" i="1"/>
  <c r="J95" i="2"/>
  <c r="H105" i="4"/>
  <c r="J105" i="4" s="1"/>
  <c r="I104" i="4"/>
  <c r="G97" i="2"/>
  <c r="I96" i="2"/>
  <c r="K96" i="2" s="1"/>
  <c r="H97" i="2"/>
  <c r="B97" i="1"/>
  <c r="D97" i="1" s="1"/>
  <c r="C96" i="1"/>
  <c r="E95" i="2"/>
  <c r="A96" i="2"/>
  <c r="C96" i="2" s="1"/>
  <c r="D96" i="2" s="1"/>
  <c r="B288" i="4" l="1"/>
  <c r="D288" i="4" s="1"/>
  <c r="C287" i="4"/>
  <c r="B98" i="1"/>
  <c r="D98" i="1" s="1"/>
  <c r="C97" i="1"/>
  <c r="G98" i="2"/>
  <c r="I97" i="2"/>
  <c r="K97" i="2" s="1"/>
  <c r="J96" i="2"/>
  <c r="H99" i="1"/>
  <c r="J99" i="1" s="1"/>
  <c r="I98" i="1"/>
  <c r="B98" i="2"/>
  <c r="E96" i="2"/>
  <c r="H98" i="2"/>
  <c r="H106" i="4"/>
  <c r="J106" i="4" s="1"/>
  <c r="I105" i="4"/>
  <c r="A97" i="2"/>
  <c r="C97" i="2" s="1"/>
  <c r="D97" i="2" s="1"/>
  <c r="B99" i="1" l="1"/>
  <c r="D99" i="1" s="1"/>
  <c r="C98" i="1"/>
  <c r="B289" i="4"/>
  <c r="D289" i="4" s="1"/>
  <c r="C288" i="4"/>
  <c r="H107" i="4"/>
  <c r="J107" i="4" s="1"/>
  <c r="I106" i="4"/>
  <c r="J97" i="2"/>
  <c r="B99" i="2"/>
  <c r="H99" i="2"/>
  <c r="G99" i="2"/>
  <c r="I98" i="2"/>
  <c r="J98" i="2" s="1"/>
  <c r="E97" i="2"/>
  <c r="H100" i="1"/>
  <c r="J100" i="1" s="1"/>
  <c r="I99" i="1"/>
  <c r="A98" i="2"/>
  <c r="C98" i="2" s="1"/>
  <c r="D98" i="2" s="1"/>
  <c r="K98" i="2" l="1"/>
  <c r="B290" i="4"/>
  <c r="D290" i="4" s="1"/>
  <c r="C289" i="4"/>
  <c r="G100" i="2"/>
  <c r="I99" i="2"/>
  <c r="B100" i="2"/>
  <c r="H101" i="1"/>
  <c r="J101" i="1" s="1"/>
  <c r="I100" i="1"/>
  <c r="E98" i="2"/>
  <c r="H100" i="2"/>
  <c r="J99" i="2"/>
  <c r="H108" i="4"/>
  <c r="J108" i="4" s="1"/>
  <c r="I107" i="4"/>
  <c r="B100" i="1"/>
  <c r="D100" i="1" s="1"/>
  <c r="C99" i="1"/>
  <c r="A99" i="2"/>
  <c r="C99" i="2" s="1"/>
  <c r="D99" i="2" s="1"/>
  <c r="H102" i="1" l="1"/>
  <c r="J102" i="1" s="1"/>
  <c r="I101" i="1"/>
  <c r="G101" i="2"/>
  <c r="I100" i="2"/>
  <c r="J100" i="2" s="1"/>
  <c r="B101" i="1"/>
  <c r="D101" i="1" s="1"/>
  <c r="C100" i="1"/>
  <c r="H101" i="2"/>
  <c r="E99" i="2"/>
  <c r="B101" i="2"/>
  <c r="B291" i="4"/>
  <c r="D291" i="4" s="1"/>
  <c r="C290" i="4"/>
  <c r="H109" i="4"/>
  <c r="J109" i="4" s="1"/>
  <c r="I108" i="4"/>
  <c r="K99" i="2"/>
  <c r="K100" i="2" s="1"/>
  <c r="A100" i="2"/>
  <c r="C100" i="2" s="1"/>
  <c r="D100" i="2" s="1"/>
  <c r="B292" i="4" l="1"/>
  <c r="D292" i="4" s="1"/>
  <c r="C291" i="4"/>
  <c r="H102" i="2"/>
  <c r="J101" i="2"/>
  <c r="G102" i="2"/>
  <c r="I101" i="2"/>
  <c r="K101" i="2" s="1"/>
  <c r="H110" i="4"/>
  <c r="J110" i="4" s="1"/>
  <c r="I109" i="4"/>
  <c r="B102" i="2"/>
  <c r="E100" i="2"/>
  <c r="B102" i="1"/>
  <c r="D102" i="1" s="1"/>
  <c r="C101" i="1"/>
  <c r="H103" i="1"/>
  <c r="J103" i="1" s="1"/>
  <c r="I102" i="1"/>
  <c r="A101" i="2"/>
  <c r="C101" i="2" s="1"/>
  <c r="D101" i="2" s="1"/>
  <c r="E101" i="2" l="1"/>
  <c r="H111" i="4"/>
  <c r="J111" i="4" s="1"/>
  <c r="I110" i="4"/>
  <c r="H104" i="1"/>
  <c r="J104" i="1" s="1"/>
  <c r="I103" i="1"/>
  <c r="H103" i="2"/>
  <c r="B103" i="2"/>
  <c r="B103" i="1"/>
  <c r="D103" i="1" s="1"/>
  <c r="C102" i="1"/>
  <c r="G103" i="2"/>
  <c r="I102" i="2"/>
  <c r="K102" i="2" s="1"/>
  <c r="B293" i="4"/>
  <c r="D293" i="4" s="1"/>
  <c r="C292" i="4"/>
  <c r="A102" i="2"/>
  <c r="C102" i="2" s="1"/>
  <c r="D102" i="2" s="1"/>
  <c r="J102" i="2" l="1"/>
  <c r="B294" i="4"/>
  <c r="D294" i="4" s="1"/>
  <c r="C293" i="4"/>
  <c r="H104" i="2"/>
  <c r="H112" i="4"/>
  <c r="J112" i="4" s="1"/>
  <c r="I111" i="4"/>
  <c r="E102" i="2"/>
  <c r="B104" i="1"/>
  <c r="D104" i="1" s="1"/>
  <c r="C103" i="1"/>
  <c r="G104" i="2"/>
  <c r="I103" i="2"/>
  <c r="K103" i="2" s="1"/>
  <c r="B104" i="2"/>
  <c r="H105" i="1"/>
  <c r="J105" i="1" s="1"/>
  <c r="I104" i="1"/>
  <c r="A103" i="2"/>
  <c r="C103" i="2" s="1"/>
  <c r="D103" i="2" s="1"/>
  <c r="H106" i="1" l="1"/>
  <c r="J106" i="1" s="1"/>
  <c r="I105" i="1"/>
  <c r="G105" i="2"/>
  <c r="I104" i="2"/>
  <c r="K104" i="2" s="1"/>
  <c r="H113" i="4"/>
  <c r="J113" i="4" s="1"/>
  <c r="I112" i="4"/>
  <c r="B295" i="4"/>
  <c r="D295" i="4" s="1"/>
  <c r="C294" i="4"/>
  <c r="B105" i="2"/>
  <c r="B105" i="1"/>
  <c r="D105" i="1" s="1"/>
  <c r="C104" i="1"/>
  <c r="J103" i="2"/>
  <c r="E103" i="2"/>
  <c r="H105" i="2"/>
  <c r="J104" i="2"/>
  <c r="A104" i="2"/>
  <c r="C104" i="2" s="1"/>
  <c r="D104" i="2" s="1"/>
  <c r="B296" i="4" l="1"/>
  <c r="D296" i="4" s="1"/>
  <c r="C295" i="4"/>
  <c r="G106" i="2"/>
  <c r="I105" i="2"/>
  <c r="K105" i="2" s="1"/>
  <c r="B106" i="1"/>
  <c r="D106" i="1" s="1"/>
  <c r="C105" i="1"/>
  <c r="E104" i="2"/>
  <c r="B106" i="2"/>
  <c r="H114" i="4"/>
  <c r="J114" i="4" s="1"/>
  <c r="I113" i="4"/>
  <c r="H107" i="1"/>
  <c r="J107" i="1" s="1"/>
  <c r="I106" i="1"/>
  <c r="H106" i="2"/>
  <c r="J105" i="2"/>
  <c r="A105" i="2"/>
  <c r="C105" i="2" s="1"/>
  <c r="D105" i="2" s="1"/>
  <c r="E105" i="2" l="1"/>
  <c r="G107" i="2"/>
  <c r="I106" i="2"/>
  <c r="K106" i="2" s="1"/>
  <c r="H107" i="2"/>
  <c r="H115" i="4"/>
  <c r="J115" i="4" s="1"/>
  <c r="I114" i="4"/>
  <c r="B107" i="1"/>
  <c r="D107" i="1" s="1"/>
  <c r="C106" i="1"/>
  <c r="B297" i="4"/>
  <c r="D297" i="4" s="1"/>
  <c r="C296" i="4"/>
  <c r="H108" i="1"/>
  <c r="J108" i="1" s="1"/>
  <c r="I107" i="1"/>
  <c r="B107" i="2"/>
  <c r="A106" i="2"/>
  <c r="C106" i="2" s="1"/>
  <c r="D106" i="2" s="1"/>
  <c r="B108" i="2" l="1"/>
  <c r="H116" i="4"/>
  <c r="J116" i="4" s="1"/>
  <c r="I115" i="4"/>
  <c r="G108" i="2"/>
  <c r="I107" i="2"/>
  <c r="K107" i="2" s="1"/>
  <c r="B298" i="4"/>
  <c r="D298" i="4" s="1"/>
  <c r="C297" i="4"/>
  <c r="J106" i="2"/>
  <c r="E106" i="2"/>
  <c r="H109" i="1"/>
  <c r="J109" i="1" s="1"/>
  <c r="I108" i="1"/>
  <c r="B108" i="1"/>
  <c r="D108" i="1" s="1"/>
  <c r="C107" i="1"/>
  <c r="H108" i="2"/>
  <c r="A107" i="2"/>
  <c r="C107" i="2" s="1"/>
  <c r="D107" i="2" s="1"/>
  <c r="H109" i="2" l="1"/>
  <c r="H117" i="4"/>
  <c r="J117" i="4" s="1"/>
  <c r="I116" i="4"/>
  <c r="B299" i="4"/>
  <c r="D299" i="4" s="1"/>
  <c r="C298" i="4"/>
  <c r="E107" i="2"/>
  <c r="B109" i="1"/>
  <c r="D109" i="1" s="1"/>
  <c r="C108" i="1"/>
  <c r="G109" i="2"/>
  <c r="I108" i="2"/>
  <c r="K108" i="2" s="1"/>
  <c r="B109" i="2"/>
  <c r="H110" i="1"/>
  <c r="J110" i="1" s="1"/>
  <c r="I109" i="1"/>
  <c r="J107" i="2"/>
  <c r="A108" i="2"/>
  <c r="C108" i="2" s="1"/>
  <c r="D108" i="2" s="1"/>
  <c r="H118" i="4" l="1"/>
  <c r="J118" i="4" s="1"/>
  <c r="I117" i="4"/>
  <c r="E108" i="2"/>
  <c r="G110" i="2"/>
  <c r="I109" i="2"/>
  <c r="K109" i="2" s="1"/>
  <c r="J108" i="2"/>
  <c r="H111" i="1"/>
  <c r="J111" i="1" s="1"/>
  <c r="I110" i="1"/>
  <c r="B300" i="4"/>
  <c r="D300" i="4" s="1"/>
  <c r="C299" i="4"/>
  <c r="H110" i="2"/>
  <c r="B110" i="2"/>
  <c r="B110" i="1"/>
  <c r="D110" i="1" s="1"/>
  <c r="C109" i="1"/>
  <c r="A109" i="2"/>
  <c r="C109" i="2" s="1"/>
  <c r="D109" i="2" s="1"/>
  <c r="H112" i="1" l="1"/>
  <c r="J112" i="1" s="1"/>
  <c r="I111" i="1"/>
  <c r="E109" i="2"/>
  <c r="B111" i="1"/>
  <c r="D111" i="1" s="1"/>
  <c r="C110" i="1"/>
  <c r="H111" i="2"/>
  <c r="J110" i="2"/>
  <c r="B301" i="4"/>
  <c r="D301" i="4" s="1"/>
  <c r="C300" i="4"/>
  <c r="H119" i="4"/>
  <c r="J119" i="4" s="1"/>
  <c r="I118" i="4"/>
  <c r="B111" i="2"/>
  <c r="J109" i="2"/>
  <c r="G111" i="2"/>
  <c r="I110" i="2"/>
  <c r="K110" i="2" s="1"/>
  <c r="A110" i="2"/>
  <c r="C110" i="2" s="1"/>
  <c r="D110" i="2" s="1"/>
  <c r="E110" i="2" l="1"/>
  <c r="G112" i="2"/>
  <c r="I111" i="2"/>
  <c r="K111" i="2" s="1"/>
  <c r="H120" i="4"/>
  <c r="J120" i="4" s="1"/>
  <c r="I119" i="4"/>
  <c r="H112" i="2"/>
  <c r="H113" i="1"/>
  <c r="J113" i="1" s="1"/>
  <c r="I112" i="1"/>
  <c r="B112" i="2"/>
  <c r="B302" i="4"/>
  <c r="D302" i="4" s="1"/>
  <c r="C301" i="4"/>
  <c r="B112" i="1"/>
  <c r="D112" i="1" s="1"/>
  <c r="C111" i="1"/>
  <c r="A111" i="2"/>
  <c r="C111" i="2" s="1"/>
  <c r="D111" i="2" s="1"/>
  <c r="J111" i="2" l="1"/>
  <c r="B113" i="1"/>
  <c r="D113" i="1" s="1"/>
  <c r="C112" i="1"/>
  <c r="B113" i="2"/>
  <c r="H113" i="2"/>
  <c r="J112" i="2"/>
  <c r="G113" i="2"/>
  <c r="I112" i="2"/>
  <c r="K112" i="2" s="1"/>
  <c r="E111" i="2"/>
  <c r="B303" i="4"/>
  <c r="D303" i="4" s="1"/>
  <c r="C302" i="4"/>
  <c r="H114" i="1"/>
  <c r="J114" i="1" s="1"/>
  <c r="I113" i="1"/>
  <c r="H121" i="4"/>
  <c r="J121" i="4" s="1"/>
  <c r="I120" i="4"/>
  <c r="A112" i="2"/>
  <c r="C112" i="2" s="1"/>
  <c r="D112" i="2" s="1"/>
  <c r="H122" i="4" l="1"/>
  <c r="J122" i="4" s="1"/>
  <c r="I121" i="4"/>
  <c r="E112" i="2"/>
  <c r="E113" i="2" s="1"/>
  <c r="H114" i="2"/>
  <c r="B114" i="1"/>
  <c r="D114" i="1" s="1"/>
  <c r="C113" i="1"/>
  <c r="B304" i="4"/>
  <c r="D304" i="4" s="1"/>
  <c r="C303" i="4"/>
  <c r="H115" i="1"/>
  <c r="J115" i="1" s="1"/>
  <c r="I114" i="1"/>
  <c r="G114" i="2"/>
  <c r="I113" i="2"/>
  <c r="K113" i="2" s="1"/>
  <c r="B114" i="2"/>
  <c r="D113" i="2"/>
  <c r="A113" i="2"/>
  <c r="C113" i="2" s="1"/>
  <c r="H116" i="1" l="1"/>
  <c r="J116" i="1" s="1"/>
  <c r="I115" i="1"/>
  <c r="B115" i="1"/>
  <c r="D115" i="1" s="1"/>
  <c r="C114" i="1"/>
  <c r="J113" i="2"/>
  <c r="H123" i="4"/>
  <c r="J123" i="4" s="1"/>
  <c r="I122" i="4"/>
  <c r="B115" i="2"/>
  <c r="G115" i="2"/>
  <c r="I114" i="2"/>
  <c r="K114" i="2" s="1"/>
  <c r="B305" i="4"/>
  <c r="D305" i="4" s="1"/>
  <c r="C304" i="4"/>
  <c r="H115" i="2"/>
  <c r="J114" i="2"/>
  <c r="A114" i="2"/>
  <c r="C114" i="2" s="1"/>
  <c r="E114" i="2" s="1"/>
  <c r="H116" i="2" l="1"/>
  <c r="H124" i="4"/>
  <c r="J124" i="4" s="1"/>
  <c r="I123" i="4"/>
  <c r="B116" i="1"/>
  <c r="D116" i="1" s="1"/>
  <c r="C115" i="1"/>
  <c r="D114" i="2"/>
  <c r="B306" i="4"/>
  <c r="D306" i="4" s="1"/>
  <c r="C305" i="4"/>
  <c r="B116" i="2"/>
  <c r="H117" i="1"/>
  <c r="J117" i="1" s="1"/>
  <c r="I116" i="1"/>
  <c r="G116" i="2"/>
  <c r="I115" i="2"/>
  <c r="K115" i="2" s="1"/>
  <c r="A115" i="2"/>
  <c r="C115" i="2" s="1"/>
  <c r="E115" i="2" s="1"/>
  <c r="G117" i="2" l="1"/>
  <c r="I116" i="2"/>
  <c r="K116" i="2" s="1"/>
  <c r="B117" i="2"/>
  <c r="J115" i="2"/>
  <c r="B117" i="1"/>
  <c r="D117" i="1" s="1"/>
  <c r="C116" i="1"/>
  <c r="H117" i="2"/>
  <c r="H118" i="1"/>
  <c r="J118" i="1" s="1"/>
  <c r="I117" i="1"/>
  <c r="B307" i="4"/>
  <c r="D307" i="4" s="1"/>
  <c r="C306" i="4"/>
  <c r="D115" i="2"/>
  <c r="H125" i="4"/>
  <c r="J125" i="4" s="1"/>
  <c r="I124" i="4"/>
  <c r="A116" i="2"/>
  <c r="C116" i="2" s="1"/>
  <c r="E116" i="2" s="1"/>
  <c r="J116" i="2" l="1"/>
  <c r="G118" i="2"/>
  <c r="I117" i="2"/>
  <c r="K117" i="2" s="1"/>
  <c r="H119" i="1"/>
  <c r="J119" i="1" s="1"/>
  <c r="I118" i="1"/>
  <c r="B118" i="1"/>
  <c r="D118" i="1" s="1"/>
  <c r="C117" i="1"/>
  <c r="B308" i="4"/>
  <c r="D308" i="4" s="1"/>
  <c r="C307" i="4"/>
  <c r="H118" i="2"/>
  <c r="J117" i="2"/>
  <c r="D116" i="2"/>
  <c r="H126" i="4"/>
  <c r="J126" i="4" s="1"/>
  <c r="I125" i="4"/>
  <c r="B118" i="2"/>
  <c r="A117" i="2"/>
  <c r="C117" i="2" s="1"/>
  <c r="E117" i="2" s="1"/>
  <c r="B119" i="2" l="1"/>
  <c r="D118" i="2"/>
  <c r="H119" i="2"/>
  <c r="B119" i="1"/>
  <c r="D119" i="1" s="1"/>
  <c r="C118" i="1"/>
  <c r="G119" i="2"/>
  <c r="I118" i="2"/>
  <c r="J118" i="2" s="1"/>
  <c r="H127" i="4"/>
  <c r="J127" i="4" s="1"/>
  <c r="I126" i="4"/>
  <c r="D117" i="2"/>
  <c r="B309" i="4"/>
  <c r="D309" i="4" s="1"/>
  <c r="C308" i="4"/>
  <c r="H120" i="1"/>
  <c r="J120" i="1" s="1"/>
  <c r="I119" i="1"/>
  <c r="A118" i="2"/>
  <c r="C118" i="2" s="1"/>
  <c r="E118" i="2" s="1"/>
  <c r="B120" i="1" l="1"/>
  <c r="D120" i="1" s="1"/>
  <c r="C119" i="1"/>
  <c r="B120" i="2"/>
  <c r="H121" i="1"/>
  <c r="J121" i="1" s="1"/>
  <c r="I120" i="1"/>
  <c r="H128" i="4"/>
  <c r="J128" i="4" s="1"/>
  <c r="I127" i="4"/>
  <c r="K118" i="2"/>
  <c r="B310" i="4"/>
  <c r="D310" i="4" s="1"/>
  <c r="C309" i="4"/>
  <c r="G120" i="2"/>
  <c r="I119" i="2"/>
  <c r="J119" i="2" s="1"/>
  <c r="H120" i="2"/>
  <c r="A119" i="2"/>
  <c r="C119" i="2" s="1"/>
  <c r="E119" i="2" s="1"/>
  <c r="H129" i="4" l="1"/>
  <c r="J129" i="4" s="1"/>
  <c r="I128" i="4"/>
  <c r="B121" i="2"/>
  <c r="B311" i="4"/>
  <c r="D311" i="4" s="1"/>
  <c r="C310" i="4"/>
  <c r="H121" i="2"/>
  <c r="K119" i="2"/>
  <c r="B121" i="1"/>
  <c r="D121" i="1" s="1"/>
  <c r="C120" i="1"/>
  <c r="H122" i="1"/>
  <c r="J122" i="1" s="1"/>
  <c r="I121" i="1"/>
  <c r="G121" i="2"/>
  <c r="I120" i="2"/>
  <c r="J120" i="2" s="1"/>
  <c r="D119" i="2"/>
  <c r="A120" i="2"/>
  <c r="C120" i="2" s="1"/>
  <c r="E120" i="2" s="1"/>
  <c r="H122" i="2" l="1"/>
  <c r="B122" i="2"/>
  <c r="B122" i="1"/>
  <c r="D122" i="1" s="1"/>
  <c r="C121" i="1"/>
  <c r="K120" i="2"/>
  <c r="B312" i="4"/>
  <c r="D312" i="4" s="1"/>
  <c r="C311" i="4"/>
  <c r="H130" i="4"/>
  <c r="J130" i="4" s="1"/>
  <c r="I129" i="4"/>
  <c r="G122" i="2"/>
  <c r="I121" i="2"/>
  <c r="J121" i="2" s="1"/>
  <c r="H123" i="1"/>
  <c r="J123" i="1" s="1"/>
  <c r="I122" i="1"/>
  <c r="D120" i="2"/>
  <c r="A121" i="2"/>
  <c r="C121" i="2" s="1"/>
  <c r="E121" i="2" s="1"/>
  <c r="K121" i="2" l="1"/>
  <c r="B123" i="2"/>
  <c r="H124" i="1"/>
  <c r="J124" i="1" s="1"/>
  <c r="I123" i="1"/>
  <c r="H131" i="4"/>
  <c r="J131" i="4" s="1"/>
  <c r="I130" i="4"/>
  <c r="B123" i="1"/>
  <c r="D123" i="1" s="1"/>
  <c r="C122" i="1"/>
  <c r="H123" i="2"/>
  <c r="J122" i="2"/>
  <c r="G123" i="2"/>
  <c r="I122" i="2"/>
  <c r="B313" i="4"/>
  <c r="D313" i="4" s="1"/>
  <c r="C312" i="4"/>
  <c r="D121" i="2"/>
  <c r="A122" i="2"/>
  <c r="C122" i="2" s="1"/>
  <c r="E122" i="2" s="1"/>
  <c r="D122" i="2" l="1"/>
  <c r="B314" i="4"/>
  <c r="D314" i="4" s="1"/>
  <c r="C313" i="4"/>
  <c r="H124" i="2"/>
  <c r="H132" i="4"/>
  <c r="J132" i="4" s="1"/>
  <c r="I131" i="4"/>
  <c r="B124" i="2"/>
  <c r="K122" i="2"/>
  <c r="K123" i="2" s="1"/>
  <c r="G124" i="2"/>
  <c r="I123" i="2"/>
  <c r="J123" i="2" s="1"/>
  <c r="B124" i="1"/>
  <c r="D124" i="1" s="1"/>
  <c r="C123" i="1"/>
  <c r="H125" i="1"/>
  <c r="J125" i="1" s="1"/>
  <c r="I124" i="1"/>
  <c r="A123" i="2"/>
  <c r="C123" i="2" s="1"/>
  <c r="E123" i="2" s="1"/>
  <c r="G125" i="2" l="1"/>
  <c r="I124" i="2"/>
  <c r="K124" i="2" s="1"/>
  <c r="H133" i="4"/>
  <c r="J133" i="4" s="1"/>
  <c r="I132" i="4"/>
  <c r="B315" i="4"/>
  <c r="D315" i="4" s="1"/>
  <c r="C314" i="4"/>
  <c r="H126" i="1"/>
  <c r="J126" i="1" s="1"/>
  <c r="I125" i="1"/>
  <c r="B125" i="1"/>
  <c r="D125" i="1" s="1"/>
  <c r="C124" i="1"/>
  <c r="D123" i="2"/>
  <c r="B125" i="2"/>
  <c r="D124" i="2"/>
  <c r="H125" i="2"/>
  <c r="A124" i="2"/>
  <c r="C124" i="2" s="1"/>
  <c r="E124" i="2" s="1"/>
  <c r="H127" i="1" l="1"/>
  <c r="J127" i="1" s="1"/>
  <c r="I126" i="1"/>
  <c r="H134" i="4"/>
  <c r="J134" i="4" s="1"/>
  <c r="I133" i="4"/>
  <c r="B126" i="1"/>
  <c r="D126" i="1" s="1"/>
  <c r="C125" i="1"/>
  <c r="H126" i="2"/>
  <c r="B126" i="2"/>
  <c r="B316" i="4"/>
  <c r="D316" i="4" s="1"/>
  <c r="C315" i="4"/>
  <c r="G126" i="2"/>
  <c r="I125" i="2"/>
  <c r="K125" i="2" s="1"/>
  <c r="J124" i="2"/>
  <c r="A125" i="2"/>
  <c r="C125" i="2" s="1"/>
  <c r="E125" i="2" s="1"/>
  <c r="G127" i="2" l="1"/>
  <c r="I126" i="2"/>
  <c r="K126" i="2" s="1"/>
  <c r="B127" i="2"/>
  <c r="H128" i="1"/>
  <c r="J128" i="1" s="1"/>
  <c r="I127" i="1"/>
  <c r="D125" i="2"/>
  <c r="B127" i="1"/>
  <c r="D127" i="1" s="1"/>
  <c r="C126" i="1"/>
  <c r="J125" i="2"/>
  <c r="B317" i="4"/>
  <c r="D317" i="4" s="1"/>
  <c r="C316" i="4"/>
  <c r="H127" i="2"/>
  <c r="H135" i="4"/>
  <c r="J135" i="4" s="1"/>
  <c r="I134" i="4"/>
  <c r="A126" i="2"/>
  <c r="C126" i="2" s="1"/>
  <c r="E126" i="2" s="1"/>
  <c r="H129" i="1" l="1"/>
  <c r="J129" i="1" s="1"/>
  <c r="I128" i="1"/>
  <c r="G128" i="2"/>
  <c r="I127" i="2"/>
  <c r="K127" i="2" s="1"/>
  <c r="B128" i="1"/>
  <c r="D128" i="1" s="1"/>
  <c r="C127" i="1"/>
  <c r="D126" i="2"/>
  <c r="J126" i="2"/>
  <c r="H128" i="2"/>
  <c r="J127" i="2"/>
  <c r="H136" i="4"/>
  <c r="J136" i="4" s="1"/>
  <c r="I135" i="4"/>
  <c r="B318" i="4"/>
  <c r="D318" i="4" s="1"/>
  <c r="C317" i="4"/>
  <c r="B128" i="2"/>
  <c r="A127" i="2"/>
  <c r="C127" i="2" s="1"/>
  <c r="E127" i="2" s="1"/>
  <c r="B319" i="4" l="1"/>
  <c r="D319" i="4" s="1"/>
  <c r="C318" i="4"/>
  <c r="B129" i="1"/>
  <c r="D129" i="1" s="1"/>
  <c r="C128" i="1"/>
  <c r="H130" i="1"/>
  <c r="J130" i="1" s="1"/>
  <c r="I129" i="1"/>
  <c r="D127" i="2"/>
  <c r="H129" i="2"/>
  <c r="B129" i="2"/>
  <c r="H137" i="4"/>
  <c r="J137" i="4" s="1"/>
  <c r="I136" i="4"/>
  <c r="G129" i="2"/>
  <c r="I128" i="2"/>
  <c r="K128" i="2" s="1"/>
  <c r="A128" i="2"/>
  <c r="C128" i="2" s="1"/>
  <c r="E128" i="2" s="1"/>
  <c r="B130" i="2" l="1"/>
  <c r="G130" i="2"/>
  <c r="I129" i="2"/>
  <c r="K129" i="2" s="1"/>
  <c r="J128" i="2"/>
  <c r="H131" i="1"/>
  <c r="J131" i="1" s="1"/>
  <c r="I130" i="1"/>
  <c r="B320" i="4"/>
  <c r="D320" i="4" s="1"/>
  <c r="C319" i="4"/>
  <c r="H138" i="4"/>
  <c r="J138" i="4" s="1"/>
  <c r="I137" i="4"/>
  <c r="H130" i="2"/>
  <c r="J129" i="2"/>
  <c r="D128" i="2"/>
  <c r="B130" i="1"/>
  <c r="D130" i="1" s="1"/>
  <c r="C129" i="1"/>
  <c r="A129" i="2"/>
  <c r="C129" i="2" s="1"/>
  <c r="E129" i="2" s="1"/>
  <c r="H132" i="1" l="1"/>
  <c r="J132" i="1" s="1"/>
  <c r="I131" i="1"/>
  <c r="D129" i="2"/>
  <c r="B131" i="2"/>
  <c r="H139" i="4"/>
  <c r="J139" i="4" s="1"/>
  <c r="I138" i="4"/>
  <c r="B321" i="4"/>
  <c r="D321" i="4" s="1"/>
  <c r="C320" i="4"/>
  <c r="H131" i="2"/>
  <c r="B131" i="1"/>
  <c r="D131" i="1" s="1"/>
  <c r="C130" i="1"/>
  <c r="G131" i="2"/>
  <c r="I130" i="2"/>
  <c r="J130" i="2" s="1"/>
  <c r="A130" i="2"/>
  <c r="C130" i="2" s="1"/>
  <c r="E130" i="2" s="1"/>
  <c r="H132" i="2" l="1"/>
  <c r="H140" i="4"/>
  <c r="J140" i="4" s="1"/>
  <c r="I139" i="4"/>
  <c r="G132" i="2"/>
  <c r="I131" i="2"/>
  <c r="J131" i="2" s="1"/>
  <c r="D130" i="2"/>
  <c r="H133" i="1"/>
  <c r="J133" i="1" s="1"/>
  <c r="I132" i="1"/>
  <c r="B132" i="1"/>
  <c r="D132" i="1" s="1"/>
  <c r="C131" i="1"/>
  <c r="B322" i="4"/>
  <c r="D322" i="4" s="1"/>
  <c r="C321" i="4"/>
  <c r="B132" i="2"/>
  <c r="K130" i="2"/>
  <c r="A131" i="2"/>
  <c r="C131" i="2" s="1"/>
  <c r="E131" i="2" s="1"/>
  <c r="H141" i="4" l="1"/>
  <c r="J141" i="4" s="1"/>
  <c r="I140" i="4"/>
  <c r="D131" i="2"/>
  <c r="B133" i="2"/>
  <c r="B133" i="1"/>
  <c r="D133" i="1" s="1"/>
  <c r="C132" i="1"/>
  <c r="G133" i="2"/>
  <c r="I132" i="2"/>
  <c r="H133" i="2"/>
  <c r="J132" i="2"/>
  <c r="K131" i="2"/>
  <c r="B323" i="4"/>
  <c r="D323" i="4" s="1"/>
  <c r="C322" i="4"/>
  <c r="H134" i="1"/>
  <c r="J134" i="1" s="1"/>
  <c r="I133" i="1"/>
  <c r="A132" i="2"/>
  <c r="C132" i="2" s="1"/>
  <c r="E132" i="2" s="1"/>
  <c r="H135" i="1" l="1"/>
  <c r="J135" i="1" s="1"/>
  <c r="I134" i="1"/>
  <c r="H134" i="2"/>
  <c r="B134" i="1"/>
  <c r="D134" i="1" s="1"/>
  <c r="C133" i="1"/>
  <c r="D132" i="2"/>
  <c r="H142" i="4"/>
  <c r="J142" i="4" s="1"/>
  <c r="I141" i="4"/>
  <c r="B324" i="4"/>
  <c r="D324" i="4" s="1"/>
  <c r="C323" i="4"/>
  <c r="K132" i="2"/>
  <c r="G134" i="2"/>
  <c r="I133" i="2"/>
  <c r="J133" i="2" s="1"/>
  <c r="B134" i="2"/>
  <c r="A133" i="2"/>
  <c r="C133" i="2" s="1"/>
  <c r="E133" i="2" s="1"/>
  <c r="H135" i="2" l="1"/>
  <c r="B135" i="2"/>
  <c r="B325" i="4"/>
  <c r="D325" i="4" s="1"/>
  <c r="C324" i="4"/>
  <c r="G135" i="2"/>
  <c r="I134" i="2"/>
  <c r="J134" i="2" s="1"/>
  <c r="B135" i="1"/>
  <c r="D135" i="1" s="1"/>
  <c r="C134" i="1"/>
  <c r="H136" i="1"/>
  <c r="J136" i="1" s="1"/>
  <c r="I135" i="1"/>
  <c r="D133" i="2"/>
  <c r="K133" i="2"/>
  <c r="K134" i="2" s="1"/>
  <c r="H143" i="4"/>
  <c r="J143" i="4" s="1"/>
  <c r="I142" i="4"/>
  <c r="A134" i="2"/>
  <c r="C134" i="2" s="1"/>
  <c r="E134" i="2" s="1"/>
  <c r="H144" i="4" l="1"/>
  <c r="J144" i="4" s="1"/>
  <c r="I143" i="4"/>
  <c r="H137" i="1"/>
  <c r="J137" i="1" s="1"/>
  <c r="I136" i="1"/>
  <c r="G136" i="2"/>
  <c r="I135" i="2"/>
  <c r="K135" i="2" s="1"/>
  <c r="B136" i="2"/>
  <c r="B136" i="1"/>
  <c r="D136" i="1" s="1"/>
  <c r="C135" i="1"/>
  <c r="B326" i="4"/>
  <c r="D326" i="4" s="1"/>
  <c r="C325" i="4"/>
  <c r="H136" i="2"/>
  <c r="J135" i="2"/>
  <c r="D134" i="2"/>
  <c r="A135" i="2"/>
  <c r="C135" i="2" s="1"/>
  <c r="E135" i="2" s="1"/>
  <c r="B137" i="2" l="1"/>
  <c r="H138" i="1"/>
  <c r="J138" i="1" s="1"/>
  <c r="I137" i="1"/>
  <c r="G137" i="2"/>
  <c r="I136" i="2"/>
  <c r="J136" i="2" s="1"/>
  <c r="H145" i="4"/>
  <c r="J145" i="4" s="1"/>
  <c r="I144" i="4"/>
  <c r="H137" i="2"/>
  <c r="B137" i="1"/>
  <c r="D137" i="1" s="1"/>
  <c r="C136" i="1"/>
  <c r="B327" i="4"/>
  <c r="D327" i="4" s="1"/>
  <c r="C326" i="4"/>
  <c r="D135" i="2"/>
  <c r="A136" i="2"/>
  <c r="C136" i="2" s="1"/>
  <c r="E136" i="2" s="1"/>
  <c r="D136" i="2" l="1"/>
  <c r="B328" i="4"/>
  <c r="D328" i="4" s="1"/>
  <c r="C327" i="4"/>
  <c r="H138" i="2"/>
  <c r="G138" i="2"/>
  <c r="I137" i="2"/>
  <c r="J137" i="2" s="1"/>
  <c r="B138" i="2"/>
  <c r="K136" i="2"/>
  <c r="B138" i="1"/>
  <c r="D138" i="1" s="1"/>
  <c r="C137" i="1"/>
  <c r="H146" i="4"/>
  <c r="J146" i="4" s="1"/>
  <c r="I145" i="4"/>
  <c r="H139" i="1"/>
  <c r="J139" i="1" s="1"/>
  <c r="I138" i="1"/>
  <c r="A137" i="2"/>
  <c r="C137" i="2" s="1"/>
  <c r="E137" i="2" s="1"/>
  <c r="B139" i="1" l="1"/>
  <c r="D139" i="1" s="1"/>
  <c r="C138" i="1"/>
  <c r="H140" i="1"/>
  <c r="J140" i="1" s="1"/>
  <c r="I139" i="1"/>
  <c r="K137" i="2"/>
  <c r="G139" i="2"/>
  <c r="I138" i="2"/>
  <c r="J138" i="2" s="1"/>
  <c r="B329" i="4"/>
  <c r="D329" i="4" s="1"/>
  <c r="C328" i="4"/>
  <c r="H147" i="4"/>
  <c r="J147" i="4" s="1"/>
  <c r="I146" i="4"/>
  <c r="D137" i="2"/>
  <c r="B139" i="2"/>
  <c r="H139" i="2"/>
  <c r="A138" i="2"/>
  <c r="C138" i="2" s="1"/>
  <c r="E138" i="2" s="1"/>
  <c r="H141" i="1" l="1"/>
  <c r="J141" i="1" s="1"/>
  <c r="I140" i="1"/>
  <c r="H148" i="4"/>
  <c r="J148" i="4" s="1"/>
  <c r="I147" i="4"/>
  <c r="G140" i="2"/>
  <c r="I139" i="2"/>
  <c r="J139" i="2" s="1"/>
  <c r="H140" i="2"/>
  <c r="D138" i="2"/>
  <c r="K138" i="2"/>
  <c r="B140" i="1"/>
  <c r="D140" i="1" s="1"/>
  <c r="C139" i="1"/>
  <c r="B140" i="2"/>
  <c r="B330" i="4"/>
  <c r="D330" i="4" s="1"/>
  <c r="C329" i="4"/>
  <c r="A139" i="2"/>
  <c r="C139" i="2" s="1"/>
  <c r="E139" i="2" s="1"/>
  <c r="B141" i="1" l="1"/>
  <c r="D141" i="1" s="1"/>
  <c r="C140" i="1"/>
  <c r="H149" i="4"/>
  <c r="J149" i="4" s="1"/>
  <c r="I148" i="4"/>
  <c r="B331" i="4"/>
  <c r="D331" i="4" s="1"/>
  <c r="C330" i="4"/>
  <c r="B141" i="2"/>
  <c r="G141" i="2"/>
  <c r="I140" i="2"/>
  <c r="J140" i="2" s="1"/>
  <c r="H142" i="1"/>
  <c r="J142" i="1" s="1"/>
  <c r="I141" i="1"/>
  <c r="H141" i="2"/>
  <c r="D139" i="2"/>
  <c r="K139" i="2"/>
  <c r="A140" i="2"/>
  <c r="C140" i="2" s="1"/>
  <c r="E140" i="2" s="1"/>
  <c r="B142" i="2" l="1"/>
  <c r="H150" i="4"/>
  <c r="J150" i="4" s="1"/>
  <c r="I149" i="4"/>
  <c r="H143" i="1"/>
  <c r="J143" i="1" s="1"/>
  <c r="I142" i="1"/>
  <c r="B142" i="1"/>
  <c r="D142" i="1" s="1"/>
  <c r="C141" i="1"/>
  <c r="H142" i="2"/>
  <c r="J141" i="2"/>
  <c r="G142" i="2"/>
  <c r="I141" i="2"/>
  <c r="B332" i="4"/>
  <c r="D332" i="4" s="1"/>
  <c r="C331" i="4"/>
  <c r="K140" i="2"/>
  <c r="K141" i="2" s="1"/>
  <c r="D140" i="2"/>
  <c r="A141" i="2"/>
  <c r="C141" i="2" s="1"/>
  <c r="E141" i="2" s="1"/>
  <c r="G143" i="2" l="1"/>
  <c r="I142" i="2"/>
  <c r="J142" i="2" s="1"/>
  <c r="H151" i="4"/>
  <c r="J151" i="4" s="1"/>
  <c r="I150" i="4"/>
  <c r="B143" i="1"/>
  <c r="D143" i="1" s="1"/>
  <c r="C142" i="1"/>
  <c r="D141" i="2"/>
  <c r="H143" i="2"/>
  <c r="H144" i="1"/>
  <c r="J144" i="1" s="1"/>
  <c r="I143" i="1"/>
  <c r="B143" i="2"/>
  <c r="B333" i="4"/>
  <c r="D333" i="4" s="1"/>
  <c r="C332" i="4"/>
  <c r="A142" i="2"/>
  <c r="C142" i="2" s="1"/>
  <c r="E142" i="2" s="1"/>
  <c r="H152" i="4" l="1"/>
  <c r="J152" i="4" s="1"/>
  <c r="I151" i="4"/>
  <c r="H145" i="1"/>
  <c r="J145" i="1" s="1"/>
  <c r="I144" i="1"/>
  <c r="B144" i="1"/>
  <c r="D144" i="1" s="1"/>
  <c r="C143" i="1"/>
  <c r="B334" i="4"/>
  <c r="D334" i="4" s="1"/>
  <c r="C333" i="4"/>
  <c r="K142" i="2"/>
  <c r="D142" i="2"/>
  <c r="G144" i="2"/>
  <c r="I143" i="2"/>
  <c r="B144" i="2"/>
  <c r="H144" i="2"/>
  <c r="J143" i="2"/>
  <c r="A143" i="2"/>
  <c r="C143" i="2" s="1"/>
  <c r="E143" i="2" s="1"/>
  <c r="G145" i="2" l="1"/>
  <c r="I144" i="2"/>
  <c r="J144" i="2" s="1"/>
  <c r="H146" i="1"/>
  <c r="J146" i="1" s="1"/>
  <c r="I145" i="1"/>
  <c r="B335" i="4"/>
  <c r="D335" i="4" s="1"/>
  <c r="C334" i="4"/>
  <c r="D143" i="2"/>
  <c r="B145" i="2"/>
  <c r="K143" i="2"/>
  <c r="K144" i="2" s="1"/>
  <c r="B145" i="1"/>
  <c r="D145" i="1" s="1"/>
  <c r="C144" i="1"/>
  <c r="H153" i="4"/>
  <c r="J153" i="4" s="1"/>
  <c r="I152" i="4"/>
  <c r="H145" i="2"/>
  <c r="A144" i="2"/>
  <c r="C144" i="2" s="1"/>
  <c r="E144" i="2" s="1"/>
  <c r="H147" i="1" l="1"/>
  <c r="J147" i="1" s="1"/>
  <c r="I146" i="1"/>
  <c r="B146" i="1"/>
  <c r="D146" i="1" s="1"/>
  <c r="C145" i="1"/>
  <c r="B336" i="4"/>
  <c r="D336" i="4" s="1"/>
  <c r="C335" i="4"/>
  <c r="G146" i="2"/>
  <c r="I145" i="2"/>
  <c r="H146" i="2"/>
  <c r="J145" i="2"/>
  <c r="K145" i="2"/>
  <c r="H154" i="4"/>
  <c r="J154" i="4" s="1"/>
  <c r="I153" i="4"/>
  <c r="D144" i="2"/>
  <c r="B146" i="2"/>
  <c r="A145" i="2"/>
  <c r="C145" i="2" s="1"/>
  <c r="E145" i="2" s="1"/>
  <c r="B147" i="2" l="1"/>
  <c r="G147" i="2"/>
  <c r="I146" i="2"/>
  <c r="B147" i="1"/>
  <c r="D147" i="1" s="1"/>
  <c r="C146" i="1"/>
  <c r="H147" i="2"/>
  <c r="J146" i="2"/>
  <c r="B337" i="4"/>
  <c r="D337" i="4" s="1"/>
  <c r="C336" i="4"/>
  <c r="H148" i="1"/>
  <c r="J148" i="1" s="1"/>
  <c r="I147" i="1"/>
  <c r="K146" i="2"/>
  <c r="D145" i="2"/>
  <c r="H155" i="4"/>
  <c r="J155" i="4" s="1"/>
  <c r="I154" i="4"/>
  <c r="A146" i="2"/>
  <c r="C146" i="2" s="1"/>
  <c r="E146" i="2" s="1"/>
  <c r="H156" i="4" l="1"/>
  <c r="J156" i="4" s="1"/>
  <c r="I155" i="4"/>
  <c r="H148" i="2"/>
  <c r="G148" i="2"/>
  <c r="I147" i="2"/>
  <c r="J147" i="2" s="1"/>
  <c r="D146" i="2"/>
  <c r="H149" i="1"/>
  <c r="J149" i="1" s="1"/>
  <c r="I148" i="1"/>
  <c r="B338" i="4"/>
  <c r="D338" i="4" s="1"/>
  <c r="C337" i="4"/>
  <c r="B148" i="1"/>
  <c r="D148" i="1" s="1"/>
  <c r="C147" i="1"/>
  <c r="B148" i="2"/>
  <c r="A147" i="2"/>
  <c r="C147" i="2" s="1"/>
  <c r="E147" i="2" s="1"/>
  <c r="B149" i="2" l="1"/>
  <c r="B339" i="4"/>
  <c r="D339" i="4" s="1"/>
  <c r="C338" i="4"/>
  <c r="H149" i="2"/>
  <c r="K147" i="2"/>
  <c r="B149" i="1"/>
  <c r="D149" i="1" s="1"/>
  <c r="C148" i="1"/>
  <c r="G149" i="2"/>
  <c r="I148" i="2"/>
  <c r="J148" i="2" s="1"/>
  <c r="H157" i="4"/>
  <c r="J157" i="4" s="1"/>
  <c r="I156" i="4"/>
  <c r="D147" i="2"/>
  <c r="H150" i="1"/>
  <c r="J150" i="1" s="1"/>
  <c r="I149" i="1"/>
  <c r="A148" i="2"/>
  <c r="C148" i="2" s="1"/>
  <c r="E148" i="2" s="1"/>
  <c r="H151" i="1" l="1"/>
  <c r="J151" i="1" s="1"/>
  <c r="I150" i="1"/>
  <c r="K148" i="2"/>
  <c r="B340" i="4"/>
  <c r="D340" i="4" s="1"/>
  <c r="C339" i="4"/>
  <c r="G150" i="2"/>
  <c r="I149" i="2"/>
  <c r="J149" i="2" s="1"/>
  <c r="D148" i="2"/>
  <c r="H150" i="2"/>
  <c r="B150" i="2"/>
  <c r="H158" i="4"/>
  <c r="J158" i="4" s="1"/>
  <c r="I157" i="4"/>
  <c r="B150" i="1"/>
  <c r="D150" i="1" s="1"/>
  <c r="C149" i="1"/>
  <c r="A149" i="2"/>
  <c r="C149" i="2" s="1"/>
  <c r="E149" i="2" s="1"/>
  <c r="B151" i="1" l="1"/>
  <c r="D151" i="1" s="1"/>
  <c r="C150" i="1"/>
  <c r="K149" i="2"/>
  <c r="K150" i="2" s="1"/>
  <c r="G151" i="2"/>
  <c r="I150" i="2"/>
  <c r="J150" i="2" s="1"/>
  <c r="H151" i="2"/>
  <c r="H152" i="1"/>
  <c r="J152" i="1" s="1"/>
  <c r="I151" i="1"/>
  <c r="B151" i="2"/>
  <c r="H159" i="4"/>
  <c r="J159" i="4" s="1"/>
  <c r="I158" i="4"/>
  <c r="D149" i="2"/>
  <c r="B341" i="4"/>
  <c r="D341" i="4" s="1"/>
  <c r="C340" i="4"/>
  <c r="A150" i="2"/>
  <c r="C150" i="2" s="1"/>
  <c r="E150" i="2" s="1"/>
  <c r="B342" i="4" l="1"/>
  <c r="D342" i="4" s="1"/>
  <c r="C341" i="4"/>
  <c r="D150" i="2"/>
  <c r="B152" i="2"/>
  <c r="H152" i="2"/>
  <c r="B152" i="1"/>
  <c r="D152" i="1" s="1"/>
  <c r="C151" i="1"/>
  <c r="H160" i="4"/>
  <c r="J160" i="4" s="1"/>
  <c r="I159" i="4"/>
  <c r="H153" i="1"/>
  <c r="J153" i="1" s="1"/>
  <c r="I152" i="1"/>
  <c r="G152" i="2"/>
  <c r="I151" i="2"/>
  <c r="J151" i="2" s="1"/>
  <c r="A151" i="2"/>
  <c r="C151" i="2" s="1"/>
  <c r="E151" i="2" s="1"/>
  <c r="H161" i="4" l="1"/>
  <c r="J161" i="4" s="1"/>
  <c r="I160" i="4"/>
  <c r="H153" i="2"/>
  <c r="D151" i="2"/>
  <c r="B343" i="4"/>
  <c r="D343" i="4" s="1"/>
  <c r="C342" i="4"/>
  <c r="H154" i="1"/>
  <c r="J154" i="1" s="1"/>
  <c r="I153" i="1"/>
  <c r="B153" i="1"/>
  <c r="D153" i="1" s="1"/>
  <c r="C152" i="1"/>
  <c r="B153" i="2"/>
  <c r="K151" i="2"/>
  <c r="K152" i="2" s="1"/>
  <c r="G153" i="2"/>
  <c r="I152" i="2"/>
  <c r="J152" i="2" s="1"/>
  <c r="A152" i="2"/>
  <c r="C152" i="2" s="1"/>
  <c r="E152" i="2" s="1"/>
  <c r="G154" i="2" l="1"/>
  <c r="I153" i="2"/>
  <c r="J153" i="2" s="1"/>
  <c r="H154" i="2"/>
  <c r="B154" i="1"/>
  <c r="D154" i="1" s="1"/>
  <c r="C153" i="1"/>
  <c r="B344" i="4"/>
  <c r="D344" i="4" s="1"/>
  <c r="C343" i="4"/>
  <c r="D152" i="2"/>
  <c r="H162" i="4"/>
  <c r="J162" i="4" s="1"/>
  <c r="I161" i="4"/>
  <c r="B154" i="2"/>
  <c r="D153" i="2"/>
  <c r="H155" i="1"/>
  <c r="J155" i="1" s="1"/>
  <c r="I154" i="1"/>
  <c r="A153" i="2"/>
  <c r="C153" i="2" s="1"/>
  <c r="E153" i="2" s="1"/>
  <c r="H163" i="4" l="1"/>
  <c r="J163" i="4" s="1"/>
  <c r="I162" i="4"/>
  <c r="H155" i="2"/>
  <c r="H156" i="1"/>
  <c r="J156" i="1" s="1"/>
  <c r="I155" i="1"/>
  <c r="B155" i="2"/>
  <c r="K153" i="2"/>
  <c r="G155" i="2"/>
  <c r="I154" i="2"/>
  <c r="J154" i="2" s="1"/>
  <c r="B155" i="1"/>
  <c r="D155" i="1" s="1"/>
  <c r="C154" i="1"/>
  <c r="B345" i="4"/>
  <c r="D345" i="4" s="1"/>
  <c r="C344" i="4"/>
  <c r="A154" i="2"/>
  <c r="C154" i="2" s="1"/>
  <c r="E154" i="2" s="1"/>
  <c r="B156" i="2" l="1"/>
  <c r="H156" i="2"/>
  <c r="B346" i="4"/>
  <c r="D346" i="4" s="1"/>
  <c r="C345" i="4"/>
  <c r="G156" i="2"/>
  <c r="I155" i="2"/>
  <c r="J155" i="2" s="1"/>
  <c r="K154" i="2"/>
  <c r="K155" i="2" s="1"/>
  <c r="H157" i="1"/>
  <c r="J157" i="1" s="1"/>
  <c r="I156" i="1"/>
  <c r="H164" i="4"/>
  <c r="J164" i="4" s="1"/>
  <c r="I163" i="4"/>
  <c r="B156" i="1"/>
  <c r="D156" i="1" s="1"/>
  <c r="C155" i="1"/>
  <c r="D154" i="2"/>
  <c r="A155" i="2"/>
  <c r="C155" i="2" s="1"/>
  <c r="E155" i="2" s="1"/>
  <c r="G157" i="2" l="1"/>
  <c r="I156" i="2"/>
  <c r="J156" i="2" s="1"/>
  <c r="H157" i="2"/>
  <c r="B157" i="1"/>
  <c r="D157" i="1" s="1"/>
  <c r="C156" i="1"/>
  <c r="H158" i="1"/>
  <c r="J158" i="1" s="1"/>
  <c r="I157" i="1"/>
  <c r="D155" i="2"/>
  <c r="B347" i="4"/>
  <c r="D347" i="4" s="1"/>
  <c r="C346" i="4"/>
  <c r="B157" i="2"/>
  <c r="H165" i="4"/>
  <c r="J165" i="4" s="1"/>
  <c r="I164" i="4"/>
  <c r="A156" i="2"/>
  <c r="C156" i="2" s="1"/>
  <c r="E156" i="2" s="1"/>
  <c r="H159" i="1" l="1"/>
  <c r="J159" i="1" s="1"/>
  <c r="I158" i="1"/>
  <c r="H158" i="2"/>
  <c r="H166" i="4"/>
  <c r="J166" i="4" s="1"/>
  <c r="I165" i="4"/>
  <c r="B348" i="4"/>
  <c r="D348" i="4" s="1"/>
  <c r="C347" i="4"/>
  <c r="D156" i="2"/>
  <c r="K156" i="2"/>
  <c r="K157" i="2" s="1"/>
  <c r="B158" i="2"/>
  <c r="B158" i="1"/>
  <c r="D158" i="1" s="1"/>
  <c r="C157" i="1"/>
  <c r="G158" i="2"/>
  <c r="I157" i="2"/>
  <c r="J157" i="2" s="1"/>
  <c r="A157" i="2"/>
  <c r="C157" i="2" s="1"/>
  <c r="E157" i="2" s="1"/>
  <c r="G159" i="2" l="1"/>
  <c r="I158" i="2"/>
  <c r="J158" i="2" s="1"/>
  <c r="B159" i="2"/>
  <c r="B349" i="4"/>
  <c r="D349" i="4" s="1"/>
  <c r="C348" i="4"/>
  <c r="H159" i="2"/>
  <c r="B159" i="1"/>
  <c r="D159" i="1" s="1"/>
  <c r="C158" i="1"/>
  <c r="H167" i="4"/>
  <c r="J167" i="4" s="1"/>
  <c r="I166" i="4"/>
  <c r="H160" i="1"/>
  <c r="J160" i="1" s="1"/>
  <c r="I159" i="1"/>
  <c r="D157" i="2"/>
  <c r="A158" i="2"/>
  <c r="C158" i="2" s="1"/>
  <c r="E158" i="2" s="1"/>
  <c r="H160" i="2" l="1"/>
  <c r="J159" i="2"/>
  <c r="B160" i="2"/>
  <c r="H161" i="1"/>
  <c r="J161" i="1" s="1"/>
  <c r="I160" i="1"/>
  <c r="B160" i="1"/>
  <c r="D160" i="1" s="1"/>
  <c r="C159" i="1"/>
  <c r="B350" i="4"/>
  <c r="D350" i="4" s="1"/>
  <c r="C349" i="4"/>
  <c r="G160" i="2"/>
  <c r="I159" i="2"/>
  <c r="K158" i="2"/>
  <c r="K159" i="2" s="1"/>
  <c r="H168" i="4"/>
  <c r="J168" i="4" s="1"/>
  <c r="I167" i="4"/>
  <c r="D158" i="2"/>
  <c r="A159" i="2"/>
  <c r="C159" i="2" s="1"/>
  <c r="E159" i="2" s="1"/>
  <c r="G161" i="2" l="1"/>
  <c r="I160" i="2"/>
  <c r="K160" i="2" s="1"/>
  <c r="B161" i="1"/>
  <c r="D161" i="1" s="1"/>
  <c r="C160" i="1"/>
  <c r="B161" i="2"/>
  <c r="H169" i="4"/>
  <c r="J169" i="4" s="1"/>
  <c r="I168" i="4"/>
  <c r="H162" i="1"/>
  <c r="J162" i="1" s="1"/>
  <c r="I161" i="1"/>
  <c r="H161" i="2"/>
  <c r="B351" i="4"/>
  <c r="D351" i="4" s="1"/>
  <c r="C350" i="4"/>
  <c r="D159" i="2"/>
  <c r="A160" i="2"/>
  <c r="C160" i="2" s="1"/>
  <c r="E160" i="2" s="1"/>
  <c r="H170" i="4" l="1"/>
  <c r="J170" i="4" s="1"/>
  <c r="I169" i="4"/>
  <c r="B162" i="1"/>
  <c r="D162" i="1" s="1"/>
  <c r="C161" i="1"/>
  <c r="J160" i="2"/>
  <c r="B162" i="2"/>
  <c r="G162" i="2"/>
  <c r="I161" i="2"/>
  <c r="J161" i="2" s="1"/>
  <c r="B352" i="4"/>
  <c r="D352" i="4" s="1"/>
  <c r="C351" i="4"/>
  <c r="H163" i="1"/>
  <c r="J163" i="1" s="1"/>
  <c r="I162" i="1"/>
  <c r="D160" i="2"/>
  <c r="H162" i="2"/>
  <c r="A161" i="2"/>
  <c r="C161" i="2" s="1"/>
  <c r="E161" i="2" s="1"/>
  <c r="B353" i="4" l="1"/>
  <c r="D353" i="4" s="1"/>
  <c r="C352" i="4"/>
  <c r="B163" i="2"/>
  <c r="H171" i="4"/>
  <c r="J171" i="4" s="1"/>
  <c r="I170" i="4"/>
  <c r="H164" i="1"/>
  <c r="J164" i="1" s="1"/>
  <c r="I163" i="1"/>
  <c r="G163" i="2"/>
  <c r="I162" i="2"/>
  <c r="J162" i="2" s="1"/>
  <c r="K161" i="2"/>
  <c r="H163" i="2"/>
  <c r="D161" i="2"/>
  <c r="B163" i="1"/>
  <c r="D163" i="1" s="1"/>
  <c r="C162" i="1"/>
  <c r="A162" i="2"/>
  <c r="C162" i="2" s="1"/>
  <c r="E162" i="2" s="1"/>
  <c r="K162" i="2" l="1"/>
  <c r="H165" i="1"/>
  <c r="J165" i="1" s="1"/>
  <c r="I164" i="1"/>
  <c r="B164" i="2"/>
  <c r="B164" i="1"/>
  <c r="D164" i="1" s="1"/>
  <c r="C163" i="1"/>
  <c r="G164" i="2"/>
  <c r="I163" i="2"/>
  <c r="B354" i="4"/>
  <c r="D354" i="4" s="1"/>
  <c r="C353" i="4"/>
  <c r="H172" i="4"/>
  <c r="J172" i="4" s="1"/>
  <c r="I171" i="4"/>
  <c r="H164" i="2"/>
  <c r="J163" i="2"/>
  <c r="D162" i="2"/>
  <c r="A163" i="2"/>
  <c r="C163" i="2" s="1"/>
  <c r="E163" i="2" s="1"/>
  <c r="B355" i="4" l="1"/>
  <c r="D355" i="4" s="1"/>
  <c r="C354" i="4"/>
  <c r="B165" i="1"/>
  <c r="D165" i="1" s="1"/>
  <c r="C164" i="1"/>
  <c r="H166" i="1"/>
  <c r="J166" i="1" s="1"/>
  <c r="I165" i="1"/>
  <c r="H165" i="2"/>
  <c r="D163" i="2"/>
  <c r="K163" i="2"/>
  <c r="H173" i="4"/>
  <c r="J173" i="4" s="1"/>
  <c r="I172" i="4"/>
  <c r="G165" i="2"/>
  <c r="I164" i="2"/>
  <c r="J164" i="2" s="1"/>
  <c r="B165" i="2"/>
  <c r="A164" i="2"/>
  <c r="C164" i="2" s="1"/>
  <c r="E164" i="2" s="1"/>
  <c r="B166" i="2" l="1"/>
  <c r="B166" i="1"/>
  <c r="D166" i="1" s="1"/>
  <c r="C165" i="1"/>
  <c r="H174" i="4"/>
  <c r="J174" i="4" s="1"/>
  <c r="I173" i="4"/>
  <c r="H166" i="2"/>
  <c r="K164" i="2"/>
  <c r="G166" i="2"/>
  <c r="I165" i="2"/>
  <c r="J165" i="2" s="1"/>
  <c r="H167" i="1"/>
  <c r="J167" i="1" s="1"/>
  <c r="I166" i="1"/>
  <c r="B356" i="4"/>
  <c r="D356" i="4" s="1"/>
  <c r="C355" i="4"/>
  <c r="D164" i="2"/>
  <c r="A165" i="2"/>
  <c r="C165" i="2" s="1"/>
  <c r="E165" i="2" s="1"/>
  <c r="H167" i="2" l="1"/>
  <c r="B167" i="1"/>
  <c r="D167" i="1" s="1"/>
  <c r="C166" i="1"/>
  <c r="G167" i="2"/>
  <c r="I166" i="2"/>
  <c r="J166" i="2" s="1"/>
  <c r="D165" i="2"/>
  <c r="B357" i="4"/>
  <c r="D357" i="4" s="1"/>
  <c r="C356" i="4"/>
  <c r="H175" i="4"/>
  <c r="J175" i="4" s="1"/>
  <c r="I174" i="4"/>
  <c r="B167" i="2"/>
  <c r="K165" i="2"/>
  <c r="H168" i="1"/>
  <c r="J168" i="1" s="1"/>
  <c r="I167" i="1"/>
  <c r="A166" i="2"/>
  <c r="C166" i="2" s="1"/>
  <c r="E166" i="2" s="1"/>
  <c r="B168" i="1" l="1"/>
  <c r="D168" i="1" s="1"/>
  <c r="C167" i="1"/>
  <c r="H169" i="1"/>
  <c r="J169" i="1" s="1"/>
  <c r="I168" i="1"/>
  <c r="D166" i="2"/>
  <c r="G168" i="2"/>
  <c r="I167" i="2"/>
  <c r="J167" i="2" s="1"/>
  <c r="H168" i="2"/>
  <c r="K166" i="2"/>
  <c r="H176" i="4"/>
  <c r="J176" i="4" s="1"/>
  <c r="I175" i="4"/>
  <c r="B168" i="2"/>
  <c r="B358" i="4"/>
  <c r="D358" i="4" s="1"/>
  <c r="C357" i="4"/>
  <c r="A167" i="2"/>
  <c r="C167" i="2" s="1"/>
  <c r="E167" i="2" s="1"/>
  <c r="H177" i="4" l="1"/>
  <c r="J177" i="4" s="1"/>
  <c r="I176" i="4"/>
  <c r="H170" i="1"/>
  <c r="J170" i="1" s="1"/>
  <c r="I169" i="1"/>
  <c r="B359" i="4"/>
  <c r="D359" i="4" s="1"/>
  <c r="C358" i="4"/>
  <c r="D167" i="2"/>
  <c r="K167" i="2"/>
  <c r="G169" i="2"/>
  <c r="I168" i="2"/>
  <c r="J168" i="2" s="1"/>
  <c r="B169" i="2"/>
  <c r="B169" i="1"/>
  <c r="D169" i="1" s="1"/>
  <c r="C168" i="1"/>
  <c r="H169" i="2"/>
  <c r="A168" i="2"/>
  <c r="C168" i="2" s="1"/>
  <c r="E168" i="2" s="1"/>
  <c r="H170" i="2" l="1"/>
  <c r="B360" i="4"/>
  <c r="D360" i="4" s="1"/>
  <c r="C359" i="4"/>
  <c r="H178" i="4"/>
  <c r="J178" i="4" s="1"/>
  <c r="I177" i="4"/>
  <c r="B170" i="2"/>
  <c r="H171" i="1"/>
  <c r="J171" i="1" s="1"/>
  <c r="I170" i="1"/>
  <c r="B170" i="1"/>
  <c r="D170" i="1" s="1"/>
  <c r="C169" i="1"/>
  <c r="G170" i="2"/>
  <c r="I169" i="2"/>
  <c r="J169" i="2" s="1"/>
  <c r="D168" i="2"/>
  <c r="K168" i="2"/>
  <c r="A169" i="2"/>
  <c r="C169" i="2" s="1"/>
  <c r="E169" i="2" s="1"/>
  <c r="B171" i="2" l="1"/>
  <c r="B361" i="4"/>
  <c r="D361" i="4" s="1"/>
  <c r="C360" i="4"/>
  <c r="B171" i="1"/>
  <c r="D171" i="1" s="1"/>
  <c r="C170" i="1"/>
  <c r="H172" i="1"/>
  <c r="J172" i="1" s="1"/>
  <c r="I171" i="1"/>
  <c r="H179" i="4"/>
  <c r="J179" i="4" s="1"/>
  <c r="I178" i="4"/>
  <c r="H171" i="2"/>
  <c r="G171" i="2"/>
  <c r="I170" i="2"/>
  <c r="J170" i="2" s="1"/>
  <c r="K169" i="2"/>
  <c r="D169" i="2"/>
  <c r="A170" i="2"/>
  <c r="C170" i="2" s="1"/>
  <c r="E170" i="2" s="1"/>
  <c r="H173" i="1" l="1"/>
  <c r="J173" i="1" s="1"/>
  <c r="I172" i="1"/>
  <c r="B362" i="4"/>
  <c r="D362" i="4" s="1"/>
  <c r="C361" i="4"/>
  <c r="D170" i="2"/>
  <c r="K170" i="2"/>
  <c r="H172" i="2"/>
  <c r="H180" i="4"/>
  <c r="J180" i="4" s="1"/>
  <c r="I179" i="4"/>
  <c r="B172" i="2"/>
  <c r="G172" i="2"/>
  <c r="I171" i="2"/>
  <c r="J171" i="2" s="1"/>
  <c r="B172" i="1"/>
  <c r="D172" i="1" s="1"/>
  <c r="C171" i="1"/>
  <c r="A171" i="2"/>
  <c r="C171" i="2" s="1"/>
  <c r="E171" i="2" s="1"/>
  <c r="B173" i="1" l="1"/>
  <c r="D173" i="1" s="1"/>
  <c r="C172" i="1"/>
  <c r="B363" i="4"/>
  <c r="D363" i="4" s="1"/>
  <c r="C362" i="4"/>
  <c r="K171" i="2"/>
  <c r="B173" i="2"/>
  <c r="H173" i="2"/>
  <c r="H181" i="4"/>
  <c r="J181" i="4" s="1"/>
  <c r="I180" i="4"/>
  <c r="H174" i="1"/>
  <c r="J174" i="1" s="1"/>
  <c r="I173" i="1"/>
  <c r="G173" i="2"/>
  <c r="I172" i="2"/>
  <c r="J172" i="2" s="1"/>
  <c r="D171" i="2"/>
  <c r="A172" i="2"/>
  <c r="C172" i="2" s="1"/>
  <c r="E172" i="2" s="1"/>
  <c r="D172" i="2" l="1"/>
  <c r="H182" i="4"/>
  <c r="J182" i="4" s="1"/>
  <c r="I181" i="4"/>
  <c r="B174" i="2"/>
  <c r="B364" i="4"/>
  <c r="D364" i="4" s="1"/>
  <c r="C363" i="4"/>
  <c r="G174" i="2"/>
  <c r="I173" i="2"/>
  <c r="J173" i="2" s="1"/>
  <c r="K172" i="2"/>
  <c r="K173" i="2" s="1"/>
  <c r="B174" i="1"/>
  <c r="D174" i="1" s="1"/>
  <c r="C173" i="1"/>
  <c r="H175" i="1"/>
  <c r="J175" i="1" s="1"/>
  <c r="I174" i="1"/>
  <c r="H174" i="2"/>
  <c r="A173" i="2"/>
  <c r="C173" i="2" s="1"/>
  <c r="E173" i="2" s="1"/>
  <c r="H175" i="2" l="1"/>
  <c r="H183" i="4"/>
  <c r="J183" i="4" s="1"/>
  <c r="I182" i="4"/>
  <c r="H176" i="1"/>
  <c r="J176" i="1" s="1"/>
  <c r="I175" i="1"/>
  <c r="B175" i="1"/>
  <c r="D175" i="1" s="1"/>
  <c r="C174" i="1"/>
  <c r="B365" i="4"/>
  <c r="D365" i="4" s="1"/>
  <c r="C364" i="4"/>
  <c r="D173" i="2"/>
  <c r="G175" i="2"/>
  <c r="I174" i="2"/>
  <c r="K174" i="2" s="1"/>
  <c r="B175" i="2"/>
  <c r="A174" i="2"/>
  <c r="C174" i="2" s="1"/>
  <c r="E174" i="2" s="1"/>
  <c r="B176" i="2" l="1"/>
  <c r="H184" i="4"/>
  <c r="J184" i="4" s="1"/>
  <c r="I183" i="4"/>
  <c r="B366" i="4"/>
  <c r="D366" i="4" s="1"/>
  <c r="C365" i="4"/>
  <c r="J174" i="2"/>
  <c r="G176" i="2"/>
  <c r="I175" i="2"/>
  <c r="K175" i="2" s="1"/>
  <c r="H177" i="1"/>
  <c r="J177" i="1" s="1"/>
  <c r="I176" i="1"/>
  <c r="H176" i="2"/>
  <c r="B176" i="1"/>
  <c r="D176" i="1" s="1"/>
  <c r="C175" i="1"/>
  <c r="D174" i="2"/>
  <c r="A175" i="2"/>
  <c r="C175" i="2" s="1"/>
  <c r="E175" i="2" s="1"/>
  <c r="B177" i="1" l="1"/>
  <c r="D177" i="1" s="1"/>
  <c r="C176" i="1"/>
  <c r="J175" i="2"/>
  <c r="B367" i="4"/>
  <c r="D367" i="4" s="1"/>
  <c r="C366" i="4"/>
  <c r="H178" i="1"/>
  <c r="J178" i="1" s="1"/>
  <c r="I177" i="1"/>
  <c r="D175" i="2"/>
  <c r="B177" i="2"/>
  <c r="H177" i="2"/>
  <c r="G177" i="2"/>
  <c r="I176" i="2"/>
  <c r="K176" i="2" s="1"/>
  <c r="H185" i="4"/>
  <c r="J185" i="4" s="1"/>
  <c r="I184" i="4"/>
  <c r="A176" i="2"/>
  <c r="C176" i="2" s="1"/>
  <c r="E176" i="2" s="1"/>
  <c r="H179" i="1" l="1"/>
  <c r="J179" i="1" s="1"/>
  <c r="I178" i="1"/>
  <c r="D176" i="2"/>
  <c r="G178" i="2"/>
  <c r="I177" i="2"/>
  <c r="K177" i="2" s="1"/>
  <c r="B178" i="2"/>
  <c r="B178" i="1"/>
  <c r="D178" i="1" s="1"/>
  <c r="C177" i="1"/>
  <c r="J176" i="2"/>
  <c r="B368" i="4"/>
  <c r="D368" i="4" s="1"/>
  <c r="C367" i="4"/>
  <c r="H186" i="4"/>
  <c r="J186" i="4" s="1"/>
  <c r="I185" i="4"/>
  <c r="H178" i="2"/>
  <c r="A177" i="2"/>
  <c r="C177" i="2" s="1"/>
  <c r="D177" i="2" s="1"/>
  <c r="B179" i="2" l="1"/>
  <c r="H187" i="4"/>
  <c r="J187" i="4" s="1"/>
  <c r="I186" i="4"/>
  <c r="H180" i="1"/>
  <c r="J180" i="1" s="1"/>
  <c r="I179" i="1"/>
  <c r="E177" i="2"/>
  <c r="J177" i="2"/>
  <c r="B179" i="1"/>
  <c r="D179" i="1" s="1"/>
  <c r="C178" i="1"/>
  <c r="G179" i="2"/>
  <c r="I178" i="2"/>
  <c r="K178" i="2" s="1"/>
  <c r="H179" i="2"/>
  <c r="J178" i="2"/>
  <c r="B369" i="4"/>
  <c r="D369" i="4" s="1"/>
  <c r="C368" i="4"/>
  <c r="A178" i="2"/>
  <c r="C178" i="2" s="1"/>
  <c r="D178" i="2" s="1"/>
  <c r="G180" i="2" l="1"/>
  <c r="I179" i="2"/>
  <c r="K179" i="2" s="1"/>
  <c r="H188" i="4"/>
  <c r="J188" i="4" s="1"/>
  <c r="I187" i="4"/>
  <c r="B370" i="4"/>
  <c r="D370" i="4" s="1"/>
  <c r="C369" i="4"/>
  <c r="H180" i="2"/>
  <c r="H181" i="1"/>
  <c r="J181" i="1" s="1"/>
  <c r="I180" i="1"/>
  <c r="B180" i="2"/>
  <c r="E178" i="2"/>
  <c r="E179" i="2" s="1"/>
  <c r="B180" i="1"/>
  <c r="D180" i="1" s="1"/>
  <c r="C179" i="1"/>
  <c r="A179" i="2"/>
  <c r="C179" i="2" s="1"/>
  <c r="D179" i="2" s="1"/>
  <c r="B181" i="2" l="1"/>
  <c r="H181" i="2"/>
  <c r="H189" i="4"/>
  <c r="J189" i="4" s="1"/>
  <c r="I188" i="4"/>
  <c r="B181" i="1"/>
  <c r="D181" i="1" s="1"/>
  <c r="C180" i="1"/>
  <c r="B371" i="4"/>
  <c r="D371" i="4" s="1"/>
  <c r="C371" i="4" s="1"/>
  <c r="E373" i="4" s="1"/>
  <c r="E374" i="4" s="1"/>
  <c r="C370" i="4"/>
  <c r="G181" i="2"/>
  <c r="I180" i="2"/>
  <c r="K180" i="2" s="1"/>
  <c r="H182" i="1"/>
  <c r="J182" i="1" s="1"/>
  <c r="I181" i="1"/>
  <c r="J179" i="2"/>
  <c r="A180" i="2"/>
  <c r="C180" i="2" s="1"/>
  <c r="E180" i="2" s="1"/>
  <c r="B182" i="1" l="1"/>
  <c r="D182" i="1" s="1"/>
  <c r="C181" i="1"/>
  <c r="H182" i="2"/>
  <c r="D180" i="2"/>
  <c r="H190" i="4"/>
  <c r="J190" i="4" s="1"/>
  <c r="I189" i="4"/>
  <c r="H183" i="1"/>
  <c r="J183" i="1" s="1"/>
  <c r="I182" i="1"/>
  <c r="B182" i="2"/>
  <c r="G182" i="2"/>
  <c r="I181" i="2"/>
  <c r="K181" i="2" s="1"/>
  <c r="J180" i="2"/>
  <c r="A181" i="2"/>
  <c r="C181" i="2" s="1"/>
  <c r="E181" i="2" s="1"/>
  <c r="H191" i="4" l="1"/>
  <c r="J191" i="4" s="1"/>
  <c r="I190" i="4"/>
  <c r="B183" i="1"/>
  <c r="D183" i="1" s="1"/>
  <c r="C182" i="1"/>
  <c r="B183" i="2"/>
  <c r="D182" i="2"/>
  <c r="G183" i="2"/>
  <c r="I182" i="2"/>
  <c r="K182" i="2" s="1"/>
  <c r="H184" i="1"/>
  <c r="J184" i="1" s="1"/>
  <c r="I183" i="1"/>
  <c r="J181" i="2"/>
  <c r="D181" i="2"/>
  <c r="H183" i="2"/>
  <c r="J182" i="2"/>
  <c r="A182" i="2"/>
  <c r="C182" i="2" s="1"/>
  <c r="E182" i="2" s="1"/>
  <c r="H184" i="2" l="1"/>
  <c r="B184" i="2"/>
  <c r="H192" i="4"/>
  <c r="J192" i="4" s="1"/>
  <c r="I191" i="4"/>
  <c r="H185" i="1"/>
  <c r="J185" i="1" s="1"/>
  <c r="I184" i="1"/>
  <c r="G184" i="2"/>
  <c r="I183" i="2"/>
  <c r="K183" i="2" s="1"/>
  <c r="B184" i="1"/>
  <c r="D184" i="1" s="1"/>
  <c r="C183" i="1"/>
  <c r="A183" i="2"/>
  <c r="C183" i="2" s="1"/>
  <c r="D183" i="2" s="1"/>
  <c r="J183" i="2" l="1"/>
  <c r="H185" i="2"/>
  <c r="J184" i="2"/>
  <c r="G185" i="2"/>
  <c r="I184" i="2"/>
  <c r="K184" i="2" s="1"/>
  <c r="E183" i="2"/>
  <c r="H193" i="4"/>
  <c r="J193" i="4" s="1"/>
  <c r="I192" i="4"/>
  <c r="B185" i="1"/>
  <c r="D185" i="1" s="1"/>
  <c r="C184" i="1"/>
  <c r="H186" i="1"/>
  <c r="J186" i="1" s="1"/>
  <c r="I185" i="1"/>
  <c r="B185" i="2"/>
  <c r="A184" i="2"/>
  <c r="C184" i="2" s="1"/>
  <c r="D184" i="2" s="1"/>
  <c r="H194" i="4" l="1"/>
  <c r="J194" i="4" s="1"/>
  <c r="I193" i="4"/>
  <c r="E184" i="2"/>
  <c r="H186" i="2"/>
  <c r="B186" i="2"/>
  <c r="B186" i="1"/>
  <c r="D186" i="1" s="1"/>
  <c r="C185" i="1"/>
  <c r="H187" i="1"/>
  <c r="J187" i="1" s="1"/>
  <c r="I186" i="1"/>
  <c r="G186" i="2"/>
  <c r="I185" i="2"/>
  <c r="K185" i="2" s="1"/>
  <c r="A185" i="2"/>
  <c r="C185" i="2" s="1"/>
  <c r="D185" i="2" s="1"/>
  <c r="E185" i="2" l="1"/>
  <c r="H188" i="1"/>
  <c r="J188" i="1" s="1"/>
  <c r="I187" i="1"/>
  <c r="B187" i="2"/>
  <c r="H195" i="4"/>
  <c r="J195" i="4" s="1"/>
  <c r="I194" i="4"/>
  <c r="J185" i="2"/>
  <c r="G187" i="2"/>
  <c r="I186" i="2"/>
  <c r="K186" i="2" s="1"/>
  <c r="B187" i="1"/>
  <c r="D187" i="1" s="1"/>
  <c r="C186" i="1"/>
  <c r="H187" i="2"/>
  <c r="A186" i="2"/>
  <c r="C186" i="2" s="1"/>
  <c r="D186" i="2" s="1"/>
  <c r="B188" i="1" l="1"/>
  <c r="D188" i="1" s="1"/>
  <c r="C187" i="1"/>
  <c r="H196" i="4"/>
  <c r="J196" i="4" s="1"/>
  <c r="I195" i="4"/>
  <c r="G188" i="2"/>
  <c r="I187" i="2"/>
  <c r="K187" i="2" s="1"/>
  <c r="J186" i="2"/>
  <c r="H189" i="1"/>
  <c r="J189" i="1" s="1"/>
  <c r="I188" i="1"/>
  <c r="H188" i="2"/>
  <c r="E186" i="2"/>
  <c r="B188" i="2"/>
  <c r="A187" i="2"/>
  <c r="C187" i="2" s="1"/>
  <c r="D187" i="2" s="1"/>
  <c r="H197" i="4" l="1"/>
  <c r="J197" i="4" s="1"/>
  <c r="I196" i="4"/>
  <c r="J187" i="2"/>
  <c r="H189" i="2"/>
  <c r="B189" i="1"/>
  <c r="D189" i="1" s="1"/>
  <c r="C188" i="1"/>
  <c r="B189" i="2"/>
  <c r="G189" i="2"/>
  <c r="I188" i="2"/>
  <c r="K188" i="2" s="1"/>
  <c r="E187" i="2"/>
  <c r="H190" i="1"/>
  <c r="J190" i="1" s="1"/>
  <c r="I189" i="1"/>
  <c r="A188" i="2"/>
  <c r="C188" i="2" s="1"/>
  <c r="D188" i="2" s="1"/>
  <c r="G190" i="2" l="1"/>
  <c r="I189" i="2"/>
  <c r="K189" i="2" s="1"/>
  <c r="J188" i="2"/>
  <c r="B190" i="1"/>
  <c r="D190" i="1" s="1"/>
  <c r="C189" i="1"/>
  <c r="H191" i="1"/>
  <c r="J191" i="1" s="1"/>
  <c r="I190" i="1"/>
  <c r="H198" i="4"/>
  <c r="J198" i="4" s="1"/>
  <c r="I197" i="4"/>
  <c r="E188" i="2"/>
  <c r="B190" i="2"/>
  <c r="H190" i="2"/>
  <c r="A189" i="2"/>
  <c r="C189" i="2" s="1"/>
  <c r="D189" i="2" s="1"/>
  <c r="B191" i="2" l="1"/>
  <c r="E189" i="2"/>
  <c r="G191" i="2"/>
  <c r="I190" i="2"/>
  <c r="K190" i="2" s="1"/>
  <c r="J189" i="2"/>
  <c r="H192" i="1"/>
  <c r="J192" i="1" s="1"/>
  <c r="I191" i="1"/>
  <c r="H191" i="2"/>
  <c r="H199" i="4"/>
  <c r="J199" i="4" s="1"/>
  <c r="I198" i="4"/>
  <c r="B191" i="1"/>
  <c r="D191" i="1" s="1"/>
  <c r="C190" i="1"/>
  <c r="A190" i="2"/>
  <c r="C190" i="2" s="1"/>
  <c r="D190" i="2" s="1"/>
  <c r="E190" i="2" l="1"/>
  <c r="H193" i="1"/>
  <c r="J193" i="1" s="1"/>
  <c r="I192" i="1"/>
  <c r="H200" i="4"/>
  <c r="J200" i="4" s="1"/>
  <c r="I199" i="4"/>
  <c r="J190" i="2"/>
  <c r="B192" i="1"/>
  <c r="D192" i="1" s="1"/>
  <c r="C191" i="1"/>
  <c r="H192" i="2"/>
  <c r="B192" i="2"/>
  <c r="G192" i="2"/>
  <c r="I191" i="2"/>
  <c r="K191" i="2" s="1"/>
  <c r="A191" i="2"/>
  <c r="C191" i="2" s="1"/>
  <c r="D191" i="2" s="1"/>
  <c r="B193" i="1" l="1"/>
  <c r="D193" i="1" s="1"/>
  <c r="C192" i="1"/>
  <c r="J191" i="2"/>
  <c r="B193" i="2"/>
  <c r="H194" i="1"/>
  <c r="J194" i="1" s="1"/>
  <c r="I193" i="1"/>
  <c r="G193" i="2"/>
  <c r="I192" i="2"/>
  <c r="K192" i="2" s="1"/>
  <c r="H193" i="2"/>
  <c r="J192" i="2"/>
  <c r="E191" i="2"/>
  <c r="H201" i="4"/>
  <c r="J201" i="4" s="1"/>
  <c r="I200" i="4"/>
  <c r="A192" i="2"/>
  <c r="C192" i="2" s="1"/>
  <c r="D192" i="2" s="1"/>
  <c r="H195" i="1" l="1"/>
  <c r="J195" i="1" s="1"/>
  <c r="I194" i="1"/>
  <c r="H194" i="2"/>
  <c r="H202" i="4"/>
  <c r="J202" i="4" s="1"/>
  <c r="I201" i="4"/>
  <c r="B194" i="1"/>
  <c r="D194" i="1" s="1"/>
  <c r="C193" i="1"/>
  <c r="E192" i="2"/>
  <c r="G194" i="2"/>
  <c r="I193" i="2"/>
  <c r="K193" i="2" s="1"/>
  <c r="B194" i="2"/>
  <c r="A193" i="2"/>
  <c r="C193" i="2" s="1"/>
  <c r="D193" i="2" s="1"/>
  <c r="H195" i="2" l="1"/>
  <c r="B195" i="1"/>
  <c r="D195" i="1" s="1"/>
  <c r="C194" i="1"/>
  <c r="G195" i="2"/>
  <c r="I194" i="2"/>
  <c r="K194" i="2" s="1"/>
  <c r="H203" i="4"/>
  <c r="J203" i="4" s="1"/>
  <c r="I202" i="4"/>
  <c r="E193" i="2"/>
  <c r="H196" i="1"/>
  <c r="J196" i="1" s="1"/>
  <c r="I195" i="1"/>
  <c r="B195" i="2"/>
  <c r="J193" i="2"/>
  <c r="A194" i="2"/>
  <c r="C194" i="2" s="1"/>
  <c r="D194" i="2" s="1"/>
  <c r="B196" i="1" l="1"/>
  <c r="D196" i="1" s="1"/>
  <c r="C195" i="1"/>
  <c r="H197" i="1"/>
  <c r="J197" i="1" s="1"/>
  <c r="I196" i="1"/>
  <c r="H204" i="4"/>
  <c r="J204" i="4" s="1"/>
  <c r="I203" i="4"/>
  <c r="J194" i="2"/>
  <c r="E194" i="2"/>
  <c r="G196" i="2"/>
  <c r="I195" i="2"/>
  <c r="K195" i="2" s="1"/>
  <c r="H196" i="2"/>
  <c r="B196" i="2"/>
  <c r="A195" i="2"/>
  <c r="C195" i="2" s="1"/>
  <c r="D195" i="2" s="1"/>
  <c r="H197" i="2" l="1"/>
  <c r="H198" i="2" s="1"/>
  <c r="H199" i="2" s="1"/>
  <c r="H200" i="2" s="1"/>
  <c r="H201" i="2" s="1"/>
  <c r="H202" i="2" s="1"/>
  <c r="H203" i="2" s="1"/>
  <c r="H204" i="2" s="1"/>
  <c r="H205" i="2" s="1"/>
  <c r="H206" i="2" s="1"/>
  <c r="H207" i="2" s="1"/>
  <c r="H208" i="2" s="1"/>
  <c r="H209" i="2" s="1"/>
  <c r="H210" i="2" s="1"/>
  <c r="H211" i="2" s="1"/>
  <c r="H212" i="2" s="1"/>
  <c r="H213" i="2" s="1"/>
  <c r="H214" i="2" s="1"/>
  <c r="H215" i="2" s="1"/>
  <c r="H216" i="2" s="1"/>
  <c r="H217" i="2" s="1"/>
  <c r="H218" i="2" s="1"/>
  <c r="H219" i="2" s="1"/>
  <c r="H220" i="2" s="1"/>
  <c r="H221" i="2" s="1"/>
  <c r="H222" i="2" s="1"/>
  <c r="H223" i="2" s="1"/>
  <c r="H224" i="2" s="1"/>
  <c r="H225" i="2" s="1"/>
  <c r="H226" i="2" s="1"/>
  <c r="H227" i="2" s="1"/>
  <c r="H228" i="2" s="1"/>
  <c r="H229" i="2" s="1"/>
  <c r="H230" i="2" s="1"/>
  <c r="H231" i="2" s="1"/>
  <c r="H232" i="2" s="1"/>
  <c r="H233" i="2" s="1"/>
  <c r="H234" i="2" s="1"/>
  <c r="H235" i="2" s="1"/>
  <c r="H236" i="2" s="1"/>
  <c r="H237" i="2" s="1"/>
  <c r="H238" i="2" s="1"/>
  <c r="H239" i="2" s="1"/>
  <c r="H240" i="2" s="1"/>
  <c r="H241" i="2" s="1"/>
  <c r="H242" i="2" s="1"/>
  <c r="H243" i="2" s="1"/>
  <c r="K245" i="2" s="1"/>
  <c r="J196" i="2"/>
  <c r="G197" i="2"/>
  <c r="I196" i="2"/>
  <c r="K196" i="2" s="1"/>
  <c r="B197" i="1"/>
  <c r="D197" i="1" s="1"/>
  <c r="C196" i="1"/>
  <c r="H198" i="1"/>
  <c r="J198" i="1" s="1"/>
  <c r="I197" i="1"/>
  <c r="B197" i="2"/>
  <c r="H205" i="4"/>
  <c r="J205" i="4" s="1"/>
  <c r="I204" i="4"/>
  <c r="J195" i="2"/>
  <c r="E195" i="2"/>
  <c r="A196" i="2"/>
  <c r="C196" i="2" s="1"/>
  <c r="D196" i="2" s="1"/>
  <c r="H199" i="1" l="1"/>
  <c r="J199" i="1" s="1"/>
  <c r="I198" i="1"/>
  <c r="G198" i="2"/>
  <c r="I197" i="2"/>
  <c r="J197" i="2" s="1"/>
  <c r="E196" i="2"/>
  <c r="H206" i="4"/>
  <c r="J206" i="4" s="1"/>
  <c r="I205" i="4"/>
  <c r="B198" i="2"/>
  <c r="B198" i="1"/>
  <c r="D198" i="1" s="1"/>
  <c r="C197" i="1"/>
  <c r="A197" i="2"/>
  <c r="C197" i="2" s="1"/>
  <c r="D197" i="2" s="1"/>
  <c r="G199" i="2" l="1"/>
  <c r="I198" i="2"/>
  <c r="J198" i="2" s="1"/>
  <c r="B199" i="1"/>
  <c r="D199" i="1" s="1"/>
  <c r="C198" i="1"/>
  <c r="H207" i="4"/>
  <c r="J207" i="4" s="1"/>
  <c r="I206" i="4"/>
  <c r="E197" i="2"/>
  <c r="E198" i="2" s="1"/>
  <c r="H200" i="1"/>
  <c r="J200" i="1" s="1"/>
  <c r="I199" i="1"/>
  <c r="B199" i="2"/>
  <c r="D198" i="2"/>
  <c r="K197" i="2"/>
  <c r="K198" i="2" s="1"/>
  <c r="A198" i="2"/>
  <c r="C198" i="2" s="1"/>
  <c r="H201" i="1" l="1"/>
  <c r="J201" i="1" s="1"/>
  <c r="I200" i="1"/>
  <c r="B200" i="1"/>
  <c r="D200" i="1" s="1"/>
  <c r="C199" i="1"/>
  <c r="B200" i="2"/>
  <c r="D199" i="2"/>
  <c r="H208" i="4"/>
  <c r="J208" i="4" s="1"/>
  <c r="I207" i="4"/>
  <c r="G200" i="2"/>
  <c r="I199" i="2"/>
  <c r="J199" i="2" s="1"/>
  <c r="A199" i="2"/>
  <c r="C199" i="2" s="1"/>
  <c r="E199" i="2" s="1"/>
  <c r="B201" i="1" l="1"/>
  <c r="D201" i="1" s="1"/>
  <c r="C200" i="1"/>
  <c r="B201" i="2"/>
  <c r="K199" i="2"/>
  <c r="I200" i="2"/>
  <c r="J200" i="2" s="1"/>
  <c r="G201" i="2"/>
  <c r="H209" i="4"/>
  <c r="J209" i="4" s="1"/>
  <c r="I208" i="4"/>
  <c r="H202" i="1"/>
  <c r="J202" i="1" s="1"/>
  <c r="I201" i="1"/>
  <c r="A200" i="2"/>
  <c r="C200" i="2" s="1"/>
  <c r="E200" i="2" s="1"/>
  <c r="G202" i="2" l="1"/>
  <c r="I201" i="2"/>
  <c r="J201" i="2" s="1"/>
  <c r="B202" i="2"/>
  <c r="B202" i="1"/>
  <c r="D202" i="1" s="1"/>
  <c r="C201" i="1"/>
  <c r="H203" i="1"/>
  <c r="J203" i="1" s="1"/>
  <c r="I202" i="1"/>
  <c r="K200" i="2"/>
  <c r="H210" i="4"/>
  <c r="J210" i="4" s="1"/>
  <c r="I209" i="4"/>
  <c r="D200" i="2"/>
  <c r="A201" i="2"/>
  <c r="C201" i="2" s="1"/>
  <c r="E201" i="2" s="1"/>
  <c r="H204" i="1" l="1"/>
  <c r="J204" i="1" s="1"/>
  <c r="I203" i="1"/>
  <c r="B203" i="2"/>
  <c r="H211" i="4"/>
  <c r="J211" i="4" s="1"/>
  <c r="I210" i="4"/>
  <c r="K201" i="2"/>
  <c r="B203" i="1"/>
  <c r="D203" i="1" s="1"/>
  <c r="C202" i="1"/>
  <c r="I202" i="2"/>
  <c r="J202" i="2" s="1"/>
  <c r="G203" i="2"/>
  <c r="D201" i="2"/>
  <c r="A202" i="2"/>
  <c r="C202" i="2" s="1"/>
  <c r="E202" i="2" s="1"/>
  <c r="G204" i="2" l="1"/>
  <c r="I203" i="2"/>
  <c r="J203" i="2" s="1"/>
  <c r="B204" i="2"/>
  <c r="K202" i="2"/>
  <c r="H212" i="4"/>
  <c r="J212" i="4" s="1"/>
  <c r="I211" i="4"/>
  <c r="H205" i="1"/>
  <c r="J205" i="1" s="1"/>
  <c r="I204" i="1"/>
  <c r="B204" i="1"/>
  <c r="D204" i="1" s="1"/>
  <c r="C203" i="1"/>
  <c r="D202" i="2"/>
  <c r="A203" i="2"/>
  <c r="C203" i="2" s="1"/>
  <c r="E203" i="2" s="1"/>
  <c r="B205" i="2" l="1"/>
  <c r="H213" i="4"/>
  <c r="J213" i="4" s="1"/>
  <c r="I212" i="4"/>
  <c r="K203" i="2"/>
  <c r="B205" i="1"/>
  <c r="D205" i="1" s="1"/>
  <c r="C204" i="1"/>
  <c r="G205" i="2"/>
  <c r="I204" i="2"/>
  <c r="J204" i="2" s="1"/>
  <c r="H206" i="1"/>
  <c r="J206" i="1" s="1"/>
  <c r="I205" i="1"/>
  <c r="D203" i="2"/>
  <c r="A204" i="2"/>
  <c r="C204" i="2" s="1"/>
  <c r="E204" i="2" s="1"/>
  <c r="H214" i="4" l="1"/>
  <c r="J214" i="4" s="1"/>
  <c r="I213" i="4"/>
  <c r="B206" i="1"/>
  <c r="D206" i="1" s="1"/>
  <c r="C205" i="1"/>
  <c r="D204" i="2"/>
  <c r="H207" i="1"/>
  <c r="J207" i="1" s="1"/>
  <c r="I206" i="1"/>
  <c r="K204" i="2"/>
  <c r="B206" i="2"/>
  <c r="G206" i="2"/>
  <c r="I205" i="2"/>
  <c r="J205" i="2" s="1"/>
  <c r="A205" i="2"/>
  <c r="C205" i="2" s="1"/>
  <c r="E205" i="2" s="1"/>
  <c r="B207" i="1" l="1"/>
  <c r="D207" i="1" s="1"/>
  <c r="C206" i="1"/>
  <c r="G207" i="2"/>
  <c r="I206" i="2"/>
  <c r="J206" i="2" s="1"/>
  <c r="H208" i="1"/>
  <c r="J208" i="1" s="1"/>
  <c r="I207" i="1"/>
  <c r="D205" i="2"/>
  <c r="H215" i="4"/>
  <c r="J215" i="4" s="1"/>
  <c r="I214" i="4"/>
  <c r="B207" i="2"/>
  <c r="K205" i="2"/>
  <c r="K206" i="2" s="1"/>
  <c r="A206" i="2"/>
  <c r="C206" i="2" s="1"/>
  <c r="E206" i="2" s="1"/>
  <c r="D206" i="2" l="1"/>
  <c r="I207" i="2"/>
  <c r="J207" i="2" s="1"/>
  <c r="G208" i="2"/>
  <c r="B208" i="2"/>
  <c r="H209" i="1"/>
  <c r="J209" i="1" s="1"/>
  <c r="I208" i="1"/>
  <c r="B208" i="1"/>
  <c r="D208" i="1" s="1"/>
  <c r="C207" i="1"/>
  <c r="H216" i="4"/>
  <c r="J216" i="4" s="1"/>
  <c r="I215" i="4"/>
  <c r="A207" i="2"/>
  <c r="C207" i="2" s="1"/>
  <c r="E207" i="2" s="1"/>
  <c r="H217" i="4" l="1"/>
  <c r="J217" i="4" s="1"/>
  <c r="I216" i="4"/>
  <c r="G209" i="2"/>
  <c r="I208" i="2"/>
  <c r="J208" i="2" s="1"/>
  <c r="K207" i="2"/>
  <c r="K208" i="2" s="1"/>
  <c r="H210" i="1"/>
  <c r="J210" i="1" s="1"/>
  <c r="I209" i="1"/>
  <c r="D207" i="2"/>
  <c r="B209" i="1"/>
  <c r="D209" i="1" s="1"/>
  <c r="C208" i="1"/>
  <c r="B209" i="2"/>
  <c r="A208" i="2"/>
  <c r="C208" i="2" s="1"/>
  <c r="E208" i="2" s="1"/>
  <c r="I209" i="2" l="1"/>
  <c r="J209" i="2" s="1"/>
  <c r="G210" i="2"/>
  <c r="H211" i="1"/>
  <c r="J211" i="1" s="1"/>
  <c r="I210" i="1"/>
  <c r="B210" i="2"/>
  <c r="B210" i="1"/>
  <c r="D210" i="1" s="1"/>
  <c r="C209" i="1"/>
  <c r="H218" i="4"/>
  <c r="J218" i="4" s="1"/>
  <c r="I217" i="4"/>
  <c r="K209" i="2"/>
  <c r="D208" i="2"/>
  <c r="A209" i="2"/>
  <c r="C209" i="2" s="1"/>
  <c r="E209" i="2" s="1"/>
  <c r="H212" i="1" l="1"/>
  <c r="J212" i="1" s="1"/>
  <c r="I211" i="1"/>
  <c r="D209" i="2"/>
  <c r="G211" i="2"/>
  <c r="I210" i="2"/>
  <c r="J210" i="2" s="1"/>
  <c r="B211" i="1"/>
  <c r="D211" i="1" s="1"/>
  <c r="C210" i="1"/>
  <c r="H219" i="4"/>
  <c r="J219" i="4" s="1"/>
  <c r="I218" i="4"/>
  <c r="B211" i="2"/>
  <c r="A210" i="2"/>
  <c r="C210" i="2" s="1"/>
  <c r="E210" i="2" s="1"/>
  <c r="B212" i="1" l="1"/>
  <c r="D212" i="1" s="1"/>
  <c r="C211" i="1"/>
  <c r="K210" i="2"/>
  <c r="B212" i="2"/>
  <c r="G212" i="2"/>
  <c r="I211" i="2"/>
  <c r="J211" i="2" s="1"/>
  <c r="H220" i="4"/>
  <c r="J220" i="4" s="1"/>
  <c r="I219" i="4"/>
  <c r="H213" i="1"/>
  <c r="J213" i="1" s="1"/>
  <c r="I212" i="1"/>
  <c r="D210" i="2"/>
  <c r="A211" i="2"/>
  <c r="C211" i="2" s="1"/>
  <c r="E211" i="2" s="1"/>
  <c r="K211" i="2" l="1"/>
  <c r="G213" i="2"/>
  <c r="I212" i="2"/>
  <c r="J212" i="2" s="1"/>
  <c r="H214" i="1"/>
  <c r="J214" i="1" s="1"/>
  <c r="I213" i="1"/>
  <c r="B213" i="1"/>
  <c r="D213" i="1" s="1"/>
  <c r="C212" i="1"/>
  <c r="D211" i="2"/>
  <c r="H221" i="4"/>
  <c r="J221" i="4" s="1"/>
  <c r="I220" i="4"/>
  <c r="B213" i="2"/>
  <c r="A212" i="2"/>
  <c r="C212" i="2" s="1"/>
  <c r="E212" i="2" s="1"/>
  <c r="G214" i="2" l="1"/>
  <c r="I213" i="2"/>
  <c r="J213" i="2" s="1"/>
  <c r="B214" i="2"/>
  <c r="B214" i="1"/>
  <c r="D214" i="1" s="1"/>
  <c r="C213" i="1"/>
  <c r="K212" i="2"/>
  <c r="H222" i="4"/>
  <c r="J222" i="4" s="1"/>
  <c r="I221" i="4"/>
  <c r="D212" i="2"/>
  <c r="H215" i="1"/>
  <c r="J215" i="1" s="1"/>
  <c r="I214" i="1"/>
  <c r="A213" i="2"/>
  <c r="C213" i="2" s="1"/>
  <c r="E213" i="2" s="1"/>
  <c r="K213" i="2" l="1"/>
  <c r="B215" i="2"/>
  <c r="H216" i="1"/>
  <c r="J216" i="1" s="1"/>
  <c r="I215" i="1"/>
  <c r="I214" i="2"/>
  <c r="J214" i="2" s="1"/>
  <c r="G215" i="2"/>
  <c r="B215" i="1"/>
  <c r="D215" i="1" s="1"/>
  <c r="C214" i="1"/>
  <c r="H223" i="4"/>
  <c r="J223" i="4" s="1"/>
  <c r="I222" i="4"/>
  <c r="D213" i="2"/>
  <c r="A214" i="2"/>
  <c r="C214" i="2" s="1"/>
  <c r="E214" i="2" s="1"/>
  <c r="G216" i="2" l="1"/>
  <c r="I215" i="2"/>
  <c r="J215" i="2" s="1"/>
  <c r="D214" i="2"/>
  <c r="H224" i="4"/>
  <c r="J224" i="4" s="1"/>
  <c r="I223" i="4"/>
  <c r="B216" i="2"/>
  <c r="K214" i="2"/>
  <c r="B216" i="1"/>
  <c r="D216" i="1" s="1"/>
  <c r="C215" i="1"/>
  <c r="H217" i="1"/>
  <c r="J217" i="1" s="1"/>
  <c r="I216" i="1"/>
  <c r="A215" i="2"/>
  <c r="C215" i="2" s="1"/>
  <c r="E215" i="2" s="1"/>
  <c r="I216" i="2" l="1"/>
  <c r="J216" i="2" s="1"/>
  <c r="G217" i="2"/>
  <c r="H218" i="1"/>
  <c r="J218" i="1" s="1"/>
  <c r="I217" i="1"/>
  <c r="D215" i="2"/>
  <c r="B217" i="2"/>
  <c r="D216" i="2"/>
  <c r="B217" i="1"/>
  <c r="D217" i="1" s="1"/>
  <c r="C216" i="1"/>
  <c r="K215" i="2"/>
  <c r="K216" i="2" s="1"/>
  <c r="H225" i="4"/>
  <c r="J225" i="4" s="1"/>
  <c r="I224" i="4"/>
  <c r="A216" i="2"/>
  <c r="C216" i="2" s="1"/>
  <c r="E216" i="2" s="1"/>
  <c r="H226" i="4" l="1"/>
  <c r="J226" i="4" s="1"/>
  <c r="I225" i="4"/>
  <c r="H219" i="1"/>
  <c r="J219" i="1" s="1"/>
  <c r="I218" i="1"/>
  <c r="K217" i="2"/>
  <c r="B218" i="2"/>
  <c r="D217" i="2"/>
  <c r="I217" i="2"/>
  <c r="J217" i="2" s="1"/>
  <c r="G218" i="2"/>
  <c r="B218" i="1"/>
  <c r="D218" i="1" s="1"/>
  <c r="C217" i="1"/>
  <c r="A217" i="2"/>
  <c r="C217" i="2" s="1"/>
  <c r="E217" i="2" s="1"/>
  <c r="H220" i="1" l="1"/>
  <c r="J220" i="1" s="1"/>
  <c r="I219" i="1"/>
  <c r="B219" i="1"/>
  <c r="D219" i="1" s="1"/>
  <c r="C218" i="1"/>
  <c r="B219" i="2"/>
  <c r="D218" i="2"/>
  <c r="G219" i="2"/>
  <c r="I218" i="2"/>
  <c r="J218" i="2" s="1"/>
  <c r="K218" i="2"/>
  <c r="H227" i="4"/>
  <c r="J227" i="4" s="1"/>
  <c r="I226" i="4"/>
  <c r="A218" i="2"/>
  <c r="C218" i="2" s="1"/>
  <c r="E218" i="2" s="1"/>
  <c r="I219" i="2" l="1"/>
  <c r="J219" i="2" s="1"/>
  <c r="G220" i="2"/>
  <c r="B220" i="1"/>
  <c r="D220" i="1" s="1"/>
  <c r="C219" i="1"/>
  <c r="H228" i="4"/>
  <c r="J228" i="4" s="1"/>
  <c r="I227" i="4"/>
  <c r="K219" i="2"/>
  <c r="H221" i="1"/>
  <c r="J221" i="1" s="1"/>
  <c r="I220" i="1"/>
  <c r="B220" i="2"/>
  <c r="D219" i="2"/>
  <c r="A219" i="2"/>
  <c r="C219" i="2" s="1"/>
  <c r="E219" i="2" s="1"/>
  <c r="B221" i="1" l="1"/>
  <c r="D221" i="1" s="1"/>
  <c r="C220" i="1"/>
  <c r="B221" i="2"/>
  <c r="G221" i="2"/>
  <c r="I220" i="2"/>
  <c r="J220" i="2" s="1"/>
  <c r="H229" i="4"/>
  <c r="J229" i="4" s="1"/>
  <c r="I228" i="4"/>
  <c r="H222" i="1"/>
  <c r="J222" i="1" s="1"/>
  <c r="I221" i="1"/>
  <c r="A220" i="2"/>
  <c r="C220" i="2" s="1"/>
  <c r="E220" i="2" s="1"/>
  <c r="B222" i="1" l="1"/>
  <c r="D222" i="1" s="1"/>
  <c r="C221" i="1"/>
  <c r="I221" i="2"/>
  <c r="J221" i="2" s="1"/>
  <c r="G222" i="2"/>
  <c r="D220" i="2"/>
  <c r="K220" i="2"/>
  <c r="H223" i="1"/>
  <c r="J223" i="1" s="1"/>
  <c r="I222" i="1"/>
  <c r="H230" i="4"/>
  <c r="J230" i="4" s="1"/>
  <c r="I229" i="4"/>
  <c r="B222" i="2"/>
  <c r="A221" i="2"/>
  <c r="C221" i="2" s="1"/>
  <c r="E221" i="2" s="1"/>
  <c r="B223" i="2" l="1"/>
  <c r="K221" i="2"/>
  <c r="K222" i="2" s="1"/>
  <c r="H224" i="1"/>
  <c r="J224" i="1" s="1"/>
  <c r="I223" i="1"/>
  <c r="H231" i="4"/>
  <c r="J231" i="4" s="1"/>
  <c r="I230" i="4"/>
  <c r="B223" i="1"/>
  <c r="D223" i="1" s="1"/>
  <c r="C222" i="1"/>
  <c r="D221" i="2"/>
  <c r="G223" i="2"/>
  <c r="I222" i="2"/>
  <c r="J222" i="2" s="1"/>
  <c r="A222" i="2"/>
  <c r="C222" i="2" s="1"/>
  <c r="E222" i="2" s="1"/>
  <c r="K223" i="2" l="1"/>
  <c r="H232" i="4"/>
  <c r="J232" i="4" s="1"/>
  <c r="I231" i="4"/>
  <c r="D222" i="2"/>
  <c r="B224" i="2"/>
  <c r="G224" i="2"/>
  <c r="I223" i="2"/>
  <c r="J223" i="2" s="1"/>
  <c r="B224" i="1"/>
  <c r="D224" i="1" s="1"/>
  <c r="C223" i="1"/>
  <c r="H225" i="1"/>
  <c r="J225" i="1" s="1"/>
  <c r="I224" i="1"/>
  <c r="A223" i="2"/>
  <c r="C223" i="2" s="1"/>
  <c r="E223" i="2" s="1"/>
  <c r="H226" i="1" l="1"/>
  <c r="J226" i="1" s="1"/>
  <c r="I225" i="1"/>
  <c r="G225" i="2"/>
  <c r="I224" i="2"/>
  <c r="J224" i="2" s="1"/>
  <c r="H233" i="4"/>
  <c r="J233" i="4" s="1"/>
  <c r="I232" i="4"/>
  <c r="B225" i="2"/>
  <c r="K224" i="2"/>
  <c r="D223" i="2"/>
  <c r="B225" i="1"/>
  <c r="D225" i="1" s="1"/>
  <c r="C224" i="1"/>
  <c r="A224" i="2"/>
  <c r="C224" i="2" s="1"/>
  <c r="E224" i="2" s="1"/>
  <c r="B226" i="1" l="1"/>
  <c r="D226" i="1" s="1"/>
  <c r="C225" i="1"/>
  <c r="B226" i="2"/>
  <c r="G226" i="2"/>
  <c r="I225" i="2"/>
  <c r="J225" i="2" s="1"/>
  <c r="H227" i="1"/>
  <c r="J227" i="1" s="1"/>
  <c r="I226" i="1"/>
  <c r="H234" i="4"/>
  <c r="J234" i="4" s="1"/>
  <c r="I233" i="4"/>
  <c r="D224" i="2"/>
  <c r="A225" i="2"/>
  <c r="C225" i="2" s="1"/>
  <c r="E225" i="2" s="1"/>
  <c r="K225" i="2" l="1"/>
  <c r="B227" i="2"/>
  <c r="G227" i="2"/>
  <c r="I226" i="2"/>
  <c r="J226" i="2" s="1"/>
  <c r="H235" i="4"/>
  <c r="J235" i="4" s="1"/>
  <c r="I234" i="4"/>
  <c r="B227" i="1"/>
  <c r="D227" i="1" s="1"/>
  <c r="C226" i="1"/>
  <c r="H228" i="1"/>
  <c r="J228" i="1" s="1"/>
  <c r="I227" i="1"/>
  <c r="D225" i="2"/>
  <c r="A226" i="2"/>
  <c r="C226" i="2" s="1"/>
  <c r="E226" i="2" s="1"/>
  <c r="D226" i="2" l="1"/>
  <c r="H236" i="4"/>
  <c r="J236" i="4" s="1"/>
  <c r="I235" i="4"/>
  <c r="B228" i="2"/>
  <c r="K226" i="2"/>
  <c r="H229" i="1"/>
  <c r="J229" i="1" s="1"/>
  <c r="I228" i="1"/>
  <c r="B228" i="1"/>
  <c r="D228" i="1" s="1"/>
  <c r="C227" i="1"/>
  <c r="I227" i="2"/>
  <c r="J227" i="2" s="1"/>
  <c r="G228" i="2"/>
  <c r="A227" i="2"/>
  <c r="C227" i="2" s="1"/>
  <c r="E227" i="2" s="1"/>
  <c r="H230" i="1" l="1"/>
  <c r="J230" i="1" s="1"/>
  <c r="I229" i="1"/>
  <c r="H237" i="4"/>
  <c r="J237" i="4" s="1"/>
  <c r="I236" i="4"/>
  <c r="K227" i="2"/>
  <c r="B229" i="1"/>
  <c r="D229" i="1" s="1"/>
  <c r="C228" i="1"/>
  <c r="D227" i="2"/>
  <c r="G229" i="2"/>
  <c r="I228" i="2"/>
  <c r="J228" i="2" s="1"/>
  <c r="B229" i="2"/>
  <c r="A228" i="2"/>
  <c r="C228" i="2" s="1"/>
  <c r="E228" i="2" s="1"/>
  <c r="B230" i="2" l="1"/>
  <c r="H238" i="4"/>
  <c r="J238" i="4" s="1"/>
  <c r="I237" i="4"/>
  <c r="B230" i="1"/>
  <c r="D230" i="1" s="1"/>
  <c r="C229" i="1"/>
  <c r="K228" i="2"/>
  <c r="K229" i="2" s="1"/>
  <c r="I229" i="2"/>
  <c r="J229" i="2" s="1"/>
  <c r="G230" i="2"/>
  <c r="H231" i="1"/>
  <c r="J231" i="1" s="1"/>
  <c r="I230" i="1"/>
  <c r="D228" i="2"/>
  <c r="A229" i="2"/>
  <c r="C229" i="2" s="1"/>
  <c r="E229" i="2" s="1"/>
  <c r="H239" i="4" l="1"/>
  <c r="J239" i="4" s="1"/>
  <c r="I238" i="4"/>
  <c r="H232" i="1"/>
  <c r="J232" i="1" s="1"/>
  <c r="I231" i="1"/>
  <c r="D229" i="2"/>
  <c r="K230" i="2"/>
  <c r="B231" i="1"/>
  <c r="D231" i="1" s="1"/>
  <c r="C230" i="1"/>
  <c r="B231" i="2"/>
  <c r="G231" i="2"/>
  <c r="I230" i="2"/>
  <c r="J230" i="2" s="1"/>
  <c r="A230" i="2"/>
  <c r="C230" i="2" s="1"/>
  <c r="E230" i="2" s="1"/>
  <c r="H233" i="1" l="1"/>
  <c r="J233" i="1" s="1"/>
  <c r="I232" i="1"/>
  <c r="B232" i="1"/>
  <c r="D232" i="1" s="1"/>
  <c r="C231" i="1"/>
  <c r="I231" i="2"/>
  <c r="J231" i="2" s="1"/>
  <c r="G232" i="2"/>
  <c r="D230" i="2"/>
  <c r="B232" i="2"/>
  <c r="H240" i="4"/>
  <c r="J240" i="4" s="1"/>
  <c r="I239" i="4"/>
  <c r="A231" i="2"/>
  <c r="C231" i="2" s="1"/>
  <c r="E231" i="2" s="1"/>
  <c r="B233" i="1" l="1"/>
  <c r="D233" i="1" s="1"/>
  <c r="C232" i="1"/>
  <c r="G233" i="2"/>
  <c r="I232" i="2"/>
  <c r="J232" i="2" s="1"/>
  <c r="D231" i="2"/>
  <c r="H234" i="1"/>
  <c r="J234" i="1" s="1"/>
  <c r="I233" i="1"/>
  <c r="H241" i="4"/>
  <c r="J241" i="4" s="1"/>
  <c r="I240" i="4"/>
  <c r="B233" i="2"/>
  <c r="K231" i="2"/>
  <c r="K232" i="2" s="1"/>
  <c r="A232" i="2"/>
  <c r="C232" i="2" s="1"/>
  <c r="E232" i="2" s="1"/>
  <c r="D232" i="2" l="1"/>
  <c r="I233" i="2"/>
  <c r="J233" i="2" s="1"/>
  <c r="G234" i="2"/>
  <c r="B234" i="2"/>
  <c r="H235" i="1"/>
  <c r="J235" i="1" s="1"/>
  <c r="I234" i="1"/>
  <c r="B234" i="1"/>
  <c r="D234" i="1" s="1"/>
  <c r="C233" i="1"/>
  <c r="H242" i="4"/>
  <c r="J242" i="4" s="1"/>
  <c r="I241" i="4"/>
  <c r="A233" i="2"/>
  <c r="C233" i="2" s="1"/>
  <c r="E233" i="2" s="1"/>
  <c r="G235" i="2" l="1"/>
  <c r="I234" i="2"/>
  <c r="J234" i="2" s="1"/>
  <c r="K233" i="2"/>
  <c r="H236" i="1"/>
  <c r="J236" i="1" s="1"/>
  <c r="I235" i="1"/>
  <c r="H243" i="4"/>
  <c r="J243" i="4" s="1"/>
  <c r="I242" i="4"/>
  <c r="D233" i="2"/>
  <c r="B235" i="1"/>
  <c r="D235" i="1" s="1"/>
  <c r="C234" i="1"/>
  <c r="B235" i="2"/>
  <c r="A234" i="2"/>
  <c r="C234" i="2" s="1"/>
  <c r="E234" i="2" s="1"/>
  <c r="K234" i="2" l="1"/>
  <c r="B236" i="2"/>
  <c r="H244" i="4"/>
  <c r="J244" i="4" s="1"/>
  <c r="I243" i="4"/>
  <c r="B236" i="1"/>
  <c r="D236" i="1" s="1"/>
  <c r="C235" i="1"/>
  <c r="I235" i="2"/>
  <c r="J235" i="2" s="1"/>
  <c r="G236" i="2"/>
  <c r="D234" i="2"/>
  <c r="H237" i="1"/>
  <c r="J237" i="1" s="1"/>
  <c r="I236" i="1"/>
  <c r="A235" i="2"/>
  <c r="C235" i="2" s="1"/>
  <c r="E235" i="2" s="1"/>
  <c r="H238" i="1" l="1"/>
  <c r="J238" i="1" s="1"/>
  <c r="I237" i="1"/>
  <c r="D235" i="2"/>
  <c r="B237" i="1"/>
  <c r="D237" i="1" s="1"/>
  <c r="C236" i="1"/>
  <c r="B237" i="2"/>
  <c r="K235" i="2"/>
  <c r="G237" i="2"/>
  <c r="I236" i="2"/>
  <c r="J236" i="2" s="1"/>
  <c r="H245" i="4"/>
  <c r="J245" i="4" s="1"/>
  <c r="I244" i="4"/>
  <c r="A236" i="2"/>
  <c r="C236" i="2" s="1"/>
  <c r="E236" i="2" s="1"/>
  <c r="H246" i="4" l="1"/>
  <c r="J246" i="4" s="1"/>
  <c r="I245" i="4"/>
  <c r="D236" i="2"/>
  <c r="B238" i="2"/>
  <c r="H239" i="1"/>
  <c r="J239" i="1" s="1"/>
  <c r="I238" i="1"/>
  <c r="G238" i="2"/>
  <c r="I237" i="2"/>
  <c r="J237" i="2" s="1"/>
  <c r="K236" i="2"/>
  <c r="B238" i="1"/>
  <c r="D238" i="1" s="1"/>
  <c r="C237" i="1"/>
  <c r="A237" i="2"/>
  <c r="C237" i="2" s="1"/>
  <c r="E237" i="2" s="1"/>
  <c r="B239" i="1" l="1"/>
  <c r="D239" i="1" s="1"/>
  <c r="C238" i="1"/>
  <c r="K237" i="2"/>
  <c r="K238" i="2" s="1"/>
  <c r="H240" i="1"/>
  <c r="J240" i="1" s="1"/>
  <c r="I239" i="1"/>
  <c r="D237" i="2"/>
  <c r="H247" i="4"/>
  <c r="J247" i="4" s="1"/>
  <c r="I246" i="4"/>
  <c r="G239" i="2"/>
  <c r="I238" i="2"/>
  <c r="J238" i="2" s="1"/>
  <c r="B239" i="2"/>
  <c r="A238" i="2"/>
  <c r="C238" i="2" s="1"/>
  <c r="E238" i="2" s="1"/>
  <c r="B240" i="2" l="1"/>
  <c r="H248" i="4"/>
  <c r="J248" i="4" s="1"/>
  <c r="I247" i="4"/>
  <c r="I239" i="2"/>
  <c r="J239" i="2" s="1"/>
  <c r="G240" i="2"/>
  <c r="B240" i="1"/>
  <c r="D240" i="1" s="1"/>
  <c r="C239" i="1"/>
  <c r="D238" i="2"/>
  <c r="H241" i="1"/>
  <c r="J241" i="1" s="1"/>
  <c r="I240" i="1"/>
  <c r="A239" i="2"/>
  <c r="C239" i="2" s="1"/>
  <c r="E239" i="2" s="1"/>
  <c r="H242" i="1" l="1"/>
  <c r="J242" i="1" s="1"/>
  <c r="I241" i="1"/>
  <c r="G241" i="2"/>
  <c r="I240" i="2"/>
  <c r="J240" i="2" s="1"/>
  <c r="K239" i="2"/>
  <c r="K240" i="2" s="1"/>
  <c r="D239" i="2"/>
  <c r="B241" i="2"/>
  <c r="B241" i="1"/>
  <c r="D241" i="1" s="1"/>
  <c r="C240" i="1"/>
  <c r="H249" i="4"/>
  <c r="J249" i="4" s="1"/>
  <c r="I248" i="4"/>
  <c r="A240" i="2"/>
  <c r="C240" i="2" s="1"/>
  <c r="E240" i="2" s="1"/>
  <c r="B242" i="2" l="1"/>
  <c r="H250" i="4"/>
  <c r="J250" i="4" s="1"/>
  <c r="I249" i="4"/>
  <c r="G242" i="2"/>
  <c r="I241" i="2"/>
  <c r="J241" i="2" s="1"/>
  <c r="B242" i="1"/>
  <c r="D242" i="1" s="1"/>
  <c r="C241" i="1"/>
  <c r="H243" i="1"/>
  <c r="J243" i="1" s="1"/>
  <c r="I242" i="1"/>
  <c r="K241" i="2"/>
  <c r="D240" i="2"/>
  <c r="A241" i="2"/>
  <c r="C241" i="2" s="1"/>
  <c r="E241" i="2" s="1"/>
  <c r="B243" i="1" l="1"/>
  <c r="D243" i="1" s="1"/>
  <c r="C242" i="1"/>
  <c r="H251" i="4"/>
  <c r="J251" i="4" s="1"/>
  <c r="I250" i="4"/>
  <c r="D241" i="2"/>
  <c r="H244" i="1"/>
  <c r="J244" i="1" s="1"/>
  <c r="I243" i="1"/>
  <c r="G243" i="2"/>
  <c r="I243" i="2" s="1"/>
  <c r="J243" i="2" s="1"/>
  <c r="K244" i="2" s="1"/>
  <c r="I242" i="2"/>
  <c r="J242" i="2" s="1"/>
  <c r="B243" i="2"/>
  <c r="A242" i="2"/>
  <c r="C242" i="2" s="1"/>
  <c r="E242" i="2" s="1"/>
  <c r="H245" i="1" l="1"/>
  <c r="J245" i="1" s="1"/>
  <c r="I244" i="1"/>
  <c r="H252" i="4"/>
  <c r="J252" i="4" s="1"/>
  <c r="I251" i="4"/>
  <c r="K242" i="2"/>
  <c r="K243" i="2" s="1"/>
  <c r="B244" i="2"/>
  <c r="B244" i="1"/>
  <c r="D244" i="1" s="1"/>
  <c r="C243" i="1"/>
  <c r="D242" i="2"/>
  <c r="A243" i="2"/>
  <c r="C243" i="2" s="1"/>
  <c r="E243" i="2" s="1"/>
  <c r="H253" i="4" l="1"/>
  <c r="J253" i="4" s="1"/>
  <c r="I252" i="4"/>
  <c r="B245" i="2"/>
  <c r="D243" i="2"/>
  <c r="H246" i="1"/>
  <c r="J246" i="1" s="1"/>
  <c r="I245" i="1"/>
  <c r="B245" i="1"/>
  <c r="D245" i="1" s="1"/>
  <c r="C244" i="1"/>
  <c r="A244" i="2"/>
  <c r="C244" i="2" s="1"/>
  <c r="E244" i="2" s="1"/>
  <c r="H247" i="1" l="1"/>
  <c r="J247" i="1" s="1"/>
  <c r="I246" i="1"/>
  <c r="B246" i="2"/>
  <c r="H254" i="4"/>
  <c r="J254" i="4" s="1"/>
  <c r="I253" i="4"/>
  <c r="B246" i="1"/>
  <c r="D246" i="1" s="1"/>
  <c r="C245" i="1"/>
  <c r="D244" i="2"/>
  <c r="A245" i="2"/>
  <c r="C245" i="2" s="1"/>
  <c r="E245" i="2" s="1"/>
  <c r="B247" i="1" l="1"/>
  <c r="D247" i="1" s="1"/>
  <c r="C246" i="1"/>
  <c r="H255" i="4"/>
  <c r="J255" i="4" s="1"/>
  <c r="I254" i="4"/>
  <c r="B247" i="2"/>
  <c r="H248" i="1"/>
  <c r="J248" i="1" s="1"/>
  <c r="I247" i="1"/>
  <c r="D245" i="2"/>
  <c r="A246" i="2"/>
  <c r="C246" i="2" s="1"/>
  <c r="E246" i="2" s="1"/>
  <c r="H249" i="1" l="1"/>
  <c r="J249" i="1" s="1"/>
  <c r="I248" i="1"/>
  <c r="B248" i="2"/>
  <c r="H256" i="4"/>
  <c r="J256" i="4" s="1"/>
  <c r="I255" i="4"/>
  <c r="D246" i="2"/>
  <c r="B248" i="1"/>
  <c r="D248" i="1" s="1"/>
  <c r="C247" i="1"/>
  <c r="A247" i="2"/>
  <c r="C247" i="2" s="1"/>
  <c r="E247" i="2" s="1"/>
  <c r="H257" i="4" l="1"/>
  <c r="J257" i="4" s="1"/>
  <c r="I256" i="4"/>
  <c r="B249" i="2"/>
  <c r="H250" i="1"/>
  <c r="J250" i="1" s="1"/>
  <c r="I249" i="1"/>
  <c r="B249" i="1"/>
  <c r="D249" i="1" s="1"/>
  <c r="C248" i="1"/>
  <c r="D247" i="2"/>
  <c r="A248" i="2"/>
  <c r="C248" i="2" s="1"/>
  <c r="E248" i="2" s="1"/>
  <c r="B250" i="1" l="1"/>
  <c r="D250" i="1" s="1"/>
  <c r="C249" i="1"/>
  <c r="H251" i="1"/>
  <c r="J251" i="1" s="1"/>
  <c r="I250" i="1"/>
  <c r="B250" i="2"/>
  <c r="H258" i="4"/>
  <c r="J258" i="4" s="1"/>
  <c r="I257" i="4"/>
  <c r="D248" i="2"/>
  <c r="A249" i="2"/>
  <c r="C249" i="2" s="1"/>
  <c r="E249" i="2" s="1"/>
  <c r="H259" i="4" l="1"/>
  <c r="J259" i="4" s="1"/>
  <c r="I258" i="4"/>
  <c r="D249" i="2"/>
  <c r="B251" i="2"/>
  <c r="H252" i="1"/>
  <c r="J252" i="1" s="1"/>
  <c r="I251" i="1"/>
  <c r="B251" i="1"/>
  <c r="D251" i="1" s="1"/>
  <c r="C250" i="1"/>
  <c r="A250" i="2"/>
  <c r="C250" i="2" s="1"/>
  <c r="E250" i="2" s="1"/>
  <c r="H253" i="1" l="1"/>
  <c r="J253" i="1" s="1"/>
  <c r="I252" i="1"/>
  <c r="D250" i="2"/>
  <c r="H260" i="4"/>
  <c r="J260" i="4" s="1"/>
  <c r="I259" i="4"/>
  <c r="B252" i="1"/>
  <c r="D252" i="1" s="1"/>
  <c r="C251" i="1"/>
  <c r="B252" i="2"/>
  <c r="A251" i="2"/>
  <c r="C251" i="2" s="1"/>
  <c r="E251" i="2" s="1"/>
  <c r="B253" i="1" l="1"/>
  <c r="D253" i="1" s="1"/>
  <c r="C252" i="1"/>
  <c r="D251" i="2"/>
  <c r="H254" i="1"/>
  <c r="J254" i="1" s="1"/>
  <c r="I253" i="1"/>
  <c r="B253" i="2"/>
  <c r="H261" i="4"/>
  <c r="J261" i="4" s="1"/>
  <c r="I260" i="4"/>
  <c r="A252" i="2"/>
  <c r="C252" i="2" s="1"/>
  <c r="E252" i="2" s="1"/>
  <c r="B254" i="1" l="1"/>
  <c r="D254" i="1" s="1"/>
  <c r="C253" i="1"/>
  <c r="D252" i="2"/>
  <c r="B254" i="2"/>
  <c r="H262" i="4"/>
  <c r="J262" i="4" s="1"/>
  <c r="I261" i="4"/>
  <c r="H255" i="1"/>
  <c r="J255" i="1" s="1"/>
  <c r="I254" i="1"/>
  <c r="A253" i="2"/>
  <c r="C253" i="2" s="1"/>
  <c r="E253" i="2" s="1"/>
  <c r="B255" i="1" l="1"/>
  <c r="D255" i="1" s="1"/>
  <c r="C254" i="1"/>
  <c r="H263" i="4"/>
  <c r="J263" i="4" s="1"/>
  <c r="I262" i="4"/>
  <c r="D253" i="2"/>
  <c r="H256" i="1"/>
  <c r="J256" i="1" s="1"/>
  <c r="I255" i="1"/>
  <c r="B255" i="2"/>
  <c r="A254" i="2"/>
  <c r="C254" i="2" s="1"/>
  <c r="E254" i="2" s="1"/>
  <c r="H264" i="4" l="1"/>
  <c r="J264" i="4" s="1"/>
  <c r="I263" i="4"/>
  <c r="H257" i="1"/>
  <c r="J257" i="1" s="1"/>
  <c r="I256" i="1"/>
  <c r="D254" i="2"/>
  <c r="B256" i="1"/>
  <c r="D256" i="1" s="1"/>
  <c r="C255" i="1"/>
  <c r="B256" i="2"/>
  <c r="A255" i="2"/>
  <c r="C255" i="2" s="1"/>
  <c r="E255" i="2" s="1"/>
  <c r="H258" i="1" l="1"/>
  <c r="J258" i="1" s="1"/>
  <c r="I257" i="1"/>
  <c r="B257" i="1"/>
  <c r="D257" i="1" s="1"/>
  <c r="C256" i="1"/>
  <c r="D255" i="2"/>
  <c r="H265" i="4"/>
  <c r="J265" i="4" s="1"/>
  <c r="I264" i="4"/>
  <c r="B257" i="2"/>
  <c r="A256" i="2"/>
  <c r="C256" i="2" s="1"/>
  <c r="E256" i="2" s="1"/>
  <c r="B258" i="1" l="1"/>
  <c r="D258" i="1" s="1"/>
  <c r="C257" i="1"/>
  <c r="H266" i="4"/>
  <c r="J266" i="4" s="1"/>
  <c r="I265" i="4"/>
  <c r="D256" i="2"/>
  <c r="H259" i="1"/>
  <c r="J259" i="1" s="1"/>
  <c r="I258" i="1"/>
  <c r="B258" i="2"/>
  <c r="A257" i="2"/>
  <c r="C257" i="2" s="1"/>
  <c r="E257" i="2" s="1"/>
  <c r="H267" i="4" l="1"/>
  <c r="J267" i="4" s="1"/>
  <c r="I266" i="4"/>
  <c r="H260" i="1"/>
  <c r="J260" i="1" s="1"/>
  <c r="I259" i="1"/>
  <c r="D257" i="2"/>
  <c r="B259" i="1"/>
  <c r="D259" i="1" s="1"/>
  <c r="C258" i="1"/>
  <c r="B259" i="2"/>
  <c r="A258" i="2"/>
  <c r="C258" i="2" s="1"/>
  <c r="E258" i="2" s="1"/>
  <c r="H261" i="1" l="1"/>
  <c r="J261" i="1" s="1"/>
  <c r="I260" i="1"/>
  <c r="D258" i="2"/>
  <c r="B260" i="1"/>
  <c r="D260" i="1" s="1"/>
  <c r="C259" i="1"/>
  <c r="H268" i="4"/>
  <c r="J268" i="4" s="1"/>
  <c r="I267" i="4"/>
  <c r="B260" i="2"/>
  <c r="A259" i="2"/>
  <c r="C259" i="2" s="1"/>
  <c r="E259" i="2" s="1"/>
  <c r="H269" i="4" l="1"/>
  <c r="J269" i="4" s="1"/>
  <c r="I268" i="4"/>
  <c r="D259" i="2"/>
  <c r="H262" i="1"/>
  <c r="J262" i="1" s="1"/>
  <c r="I261" i="1"/>
  <c r="B261" i="2"/>
  <c r="B261" i="1"/>
  <c r="D261" i="1" s="1"/>
  <c r="C260" i="1"/>
  <c r="A260" i="2"/>
  <c r="C260" i="2" s="1"/>
  <c r="E260" i="2" s="1"/>
  <c r="D260" i="2" l="1"/>
  <c r="H270" i="4"/>
  <c r="J270" i="4" s="1"/>
  <c r="I269" i="4"/>
  <c r="B262" i="2"/>
  <c r="B262" i="1"/>
  <c r="D262" i="1" s="1"/>
  <c r="C261" i="1"/>
  <c r="H263" i="1"/>
  <c r="J263" i="1" s="1"/>
  <c r="I262" i="1"/>
  <c r="A261" i="2"/>
  <c r="C261" i="2" s="1"/>
  <c r="E261" i="2" s="1"/>
  <c r="B263" i="1" l="1"/>
  <c r="D263" i="1" s="1"/>
  <c r="C262" i="1"/>
  <c r="H271" i="4"/>
  <c r="J271" i="4" s="1"/>
  <c r="I270" i="4"/>
  <c r="D261" i="2"/>
  <c r="H264" i="1"/>
  <c r="J264" i="1" s="1"/>
  <c r="I263" i="1"/>
  <c r="B263" i="2"/>
  <c r="A262" i="2"/>
  <c r="C262" i="2" s="1"/>
  <c r="E262" i="2" s="1"/>
  <c r="H272" i="4" l="1"/>
  <c r="J272" i="4" s="1"/>
  <c r="I271" i="4"/>
  <c r="D262" i="2"/>
  <c r="H265" i="1"/>
  <c r="J265" i="1" s="1"/>
  <c r="I264" i="1"/>
  <c r="B264" i="1"/>
  <c r="D264" i="1" s="1"/>
  <c r="C263" i="1"/>
  <c r="B264" i="2"/>
  <c r="A263" i="2"/>
  <c r="C263" i="2" s="1"/>
  <c r="E263" i="2" s="1"/>
  <c r="B265" i="1" l="1"/>
  <c r="D265" i="1" s="1"/>
  <c r="C264" i="1"/>
  <c r="D263" i="2"/>
  <c r="H273" i="4"/>
  <c r="J273" i="4" s="1"/>
  <c r="I272" i="4"/>
  <c r="B265" i="2"/>
  <c r="H266" i="1"/>
  <c r="J266" i="1" s="1"/>
  <c r="I265" i="1"/>
  <c r="A264" i="2"/>
  <c r="C264" i="2" s="1"/>
  <c r="E264" i="2" s="1"/>
  <c r="D264" i="2" l="1"/>
  <c r="B266" i="1"/>
  <c r="D266" i="1" s="1"/>
  <c r="C265" i="1"/>
  <c r="B266" i="2"/>
  <c r="H267" i="1"/>
  <c r="J267" i="1" s="1"/>
  <c r="I266" i="1"/>
  <c r="H274" i="4"/>
  <c r="J274" i="4" s="1"/>
  <c r="I273" i="4"/>
  <c r="A265" i="2"/>
  <c r="C265" i="2" s="1"/>
  <c r="E265" i="2" s="1"/>
  <c r="H268" i="1" l="1"/>
  <c r="J268" i="1" s="1"/>
  <c r="I267" i="1"/>
  <c r="D265" i="2"/>
  <c r="B267" i="1"/>
  <c r="D267" i="1" s="1"/>
  <c r="C266" i="1"/>
  <c r="H275" i="4"/>
  <c r="J275" i="4" s="1"/>
  <c r="I274" i="4"/>
  <c r="B267" i="2"/>
  <c r="A266" i="2"/>
  <c r="C266" i="2" s="1"/>
  <c r="E266" i="2" s="1"/>
  <c r="H269" i="1" l="1"/>
  <c r="J269" i="1" s="1"/>
  <c r="I268" i="1"/>
  <c r="H276" i="4"/>
  <c r="J276" i="4" s="1"/>
  <c r="I275" i="4"/>
  <c r="D266" i="2"/>
  <c r="B268" i="2"/>
  <c r="B268" i="1"/>
  <c r="D268" i="1" s="1"/>
  <c r="C267" i="1"/>
  <c r="A267" i="2"/>
  <c r="C267" i="2" s="1"/>
  <c r="E267" i="2" s="1"/>
  <c r="H277" i="4" l="1"/>
  <c r="J277" i="4" s="1"/>
  <c r="I276" i="4"/>
  <c r="D267" i="2"/>
  <c r="B269" i="2"/>
  <c r="H270" i="1"/>
  <c r="J270" i="1" s="1"/>
  <c r="I269" i="1"/>
  <c r="B269" i="1"/>
  <c r="D269" i="1" s="1"/>
  <c r="C268" i="1"/>
  <c r="A268" i="2"/>
  <c r="C268" i="2" s="1"/>
  <c r="E268" i="2" s="1"/>
  <c r="D268" i="2" l="1"/>
  <c r="H271" i="1"/>
  <c r="J271" i="1" s="1"/>
  <c r="I270" i="1"/>
  <c r="H278" i="4"/>
  <c r="J278" i="4" s="1"/>
  <c r="I277" i="4"/>
  <c r="B270" i="1"/>
  <c r="D270" i="1" s="1"/>
  <c r="C269" i="1"/>
  <c r="B270" i="2"/>
  <c r="A269" i="2"/>
  <c r="C269" i="2" s="1"/>
  <c r="E269" i="2" s="1"/>
  <c r="B271" i="1" l="1"/>
  <c r="D271" i="1" s="1"/>
  <c r="C270" i="1"/>
  <c r="D269" i="2"/>
  <c r="H272" i="1"/>
  <c r="J272" i="1" s="1"/>
  <c r="I271" i="1"/>
  <c r="B271" i="2"/>
  <c r="H279" i="4"/>
  <c r="J279" i="4" s="1"/>
  <c r="I278" i="4"/>
  <c r="A270" i="2"/>
  <c r="C270" i="2" s="1"/>
  <c r="E270" i="2" s="1"/>
  <c r="D270" i="2" l="1"/>
  <c r="B272" i="2"/>
  <c r="B272" i="1"/>
  <c r="D272" i="1" s="1"/>
  <c r="C271" i="1"/>
  <c r="H280" i="4"/>
  <c r="J280" i="4" s="1"/>
  <c r="I279" i="4"/>
  <c r="H273" i="1"/>
  <c r="J273" i="1" s="1"/>
  <c r="I272" i="1"/>
  <c r="A271" i="2"/>
  <c r="C271" i="2" s="1"/>
  <c r="E271" i="2" s="1"/>
  <c r="D271" i="2" l="1"/>
  <c r="B273" i="2"/>
  <c r="H281" i="4"/>
  <c r="J281" i="4" s="1"/>
  <c r="I280" i="4"/>
  <c r="H274" i="1"/>
  <c r="J274" i="1" s="1"/>
  <c r="I273" i="1"/>
  <c r="B273" i="1"/>
  <c r="D273" i="1" s="1"/>
  <c r="C272" i="1"/>
  <c r="A272" i="2"/>
  <c r="C272" i="2" s="1"/>
  <c r="E272" i="2" s="1"/>
  <c r="H275" i="1" l="1"/>
  <c r="J275" i="1" s="1"/>
  <c r="I274" i="1"/>
  <c r="B274" i="2"/>
  <c r="D272" i="2"/>
  <c r="B274" i="1"/>
  <c r="D274" i="1" s="1"/>
  <c r="C273" i="1"/>
  <c r="H282" i="4"/>
  <c r="J282" i="4" s="1"/>
  <c r="I281" i="4"/>
  <c r="A273" i="2"/>
  <c r="C273" i="2" s="1"/>
  <c r="E273" i="2" s="1"/>
  <c r="B275" i="1" l="1"/>
  <c r="D275" i="1" s="1"/>
  <c r="C274" i="1"/>
  <c r="H276" i="1"/>
  <c r="J276" i="1" s="1"/>
  <c r="I275" i="1"/>
  <c r="B275" i="2"/>
  <c r="H283" i="4"/>
  <c r="J283" i="4" s="1"/>
  <c r="I282" i="4"/>
  <c r="D273" i="2"/>
  <c r="A274" i="2"/>
  <c r="C274" i="2" s="1"/>
  <c r="E274" i="2" s="1"/>
  <c r="H284" i="4" l="1"/>
  <c r="J284" i="4" s="1"/>
  <c r="I283" i="4"/>
  <c r="D274" i="2"/>
  <c r="B276" i="1"/>
  <c r="D276" i="1" s="1"/>
  <c r="C275" i="1"/>
  <c r="H277" i="1"/>
  <c r="J277" i="1" s="1"/>
  <c r="I276" i="1"/>
  <c r="B276" i="2"/>
  <c r="A275" i="2"/>
  <c r="C275" i="2" s="1"/>
  <c r="E275" i="2" s="1"/>
  <c r="H278" i="1" l="1"/>
  <c r="J278" i="1" s="1"/>
  <c r="I277" i="1"/>
  <c r="H285" i="4"/>
  <c r="J285" i="4" s="1"/>
  <c r="I284" i="4"/>
  <c r="D275" i="2"/>
  <c r="B277" i="2"/>
  <c r="B277" i="1"/>
  <c r="D277" i="1" s="1"/>
  <c r="C276" i="1"/>
  <c r="A276" i="2"/>
  <c r="C276" i="2" s="1"/>
  <c r="E276" i="2" s="1"/>
  <c r="D276" i="2" l="1"/>
  <c r="B278" i="2"/>
  <c r="H286" i="4"/>
  <c r="J286" i="4" s="1"/>
  <c r="I285" i="4"/>
  <c r="H279" i="1"/>
  <c r="J279" i="1" s="1"/>
  <c r="I278" i="1"/>
  <c r="B278" i="1"/>
  <c r="D278" i="1" s="1"/>
  <c r="C277" i="1"/>
  <c r="A277" i="2"/>
  <c r="C277" i="2" s="1"/>
  <c r="E277" i="2" s="1"/>
  <c r="H280" i="1" l="1"/>
  <c r="J280" i="1" s="1"/>
  <c r="I279" i="1"/>
  <c r="D277" i="2"/>
  <c r="B279" i="2"/>
  <c r="B279" i="1"/>
  <c r="D279" i="1" s="1"/>
  <c r="C278" i="1"/>
  <c r="H287" i="4"/>
  <c r="J287" i="4" s="1"/>
  <c r="I286" i="4"/>
  <c r="A278" i="2"/>
  <c r="C278" i="2" s="1"/>
  <c r="E278" i="2" s="1"/>
  <c r="B280" i="1" l="1"/>
  <c r="D280" i="1" s="1"/>
  <c r="C279" i="1"/>
  <c r="D278" i="2"/>
  <c r="H281" i="1"/>
  <c r="J281" i="1" s="1"/>
  <c r="I280" i="1"/>
  <c r="H288" i="4"/>
  <c r="J288" i="4" s="1"/>
  <c r="I287" i="4"/>
  <c r="B280" i="2"/>
  <c r="A279" i="2"/>
  <c r="C279" i="2" s="1"/>
  <c r="E279" i="2" s="1"/>
  <c r="B281" i="1" l="1"/>
  <c r="D281" i="1" s="1"/>
  <c r="C280" i="1"/>
  <c r="H289" i="4"/>
  <c r="J289" i="4" s="1"/>
  <c r="I288" i="4"/>
  <c r="D279" i="2"/>
  <c r="B281" i="2"/>
  <c r="H282" i="1"/>
  <c r="J282" i="1" s="1"/>
  <c r="I281" i="1"/>
  <c r="A280" i="2"/>
  <c r="C280" i="2" s="1"/>
  <c r="E280" i="2" s="1"/>
  <c r="D280" i="2" l="1"/>
  <c r="H290" i="4"/>
  <c r="J290" i="4" s="1"/>
  <c r="I289" i="4"/>
  <c r="B282" i="2"/>
  <c r="B282" i="1"/>
  <c r="D282" i="1" s="1"/>
  <c r="C281" i="1"/>
  <c r="H283" i="1"/>
  <c r="J283" i="1" s="1"/>
  <c r="I282" i="1"/>
  <c r="A281" i="2"/>
  <c r="C281" i="2" s="1"/>
  <c r="E281" i="2" s="1"/>
  <c r="B283" i="1" l="1"/>
  <c r="D283" i="1" s="1"/>
  <c r="C282" i="1"/>
  <c r="D281" i="2"/>
  <c r="H291" i="4"/>
  <c r="J291" i="4" s="1"/>
  <c r="I290" i="4"/>
  <c r="H284" i="1"/>
  <c r="J284" i="1" s="1"/>
  <c r="I283" i="1"/>
  <c r="B283" i="2"/>
  <c r="A282" i="2"/>
  <c r="C282" i="2" s="1"/>
  <c r="E282" i="2" s="1"/>
  <c r="H285" i="1" l="1"/>
  <c r="J285" i="1" s="1"/>
  <c r="I284" i="1"/>
  <c r="D282" i="2"/>
  <c r="B284" i="1"/>
  <c r="D284" i="1" s="1"/>
  <c r="C283" i="1"/>
  <c r="B284" i="2"/>
  <c r="H292" i="4"/>
  <c r="J292" i="4" s="1"/>
  <c r="I291" i="4"/>
  <c r="A283" i="2"/>
  <c r="C283" i="2" s="1"/>
  <c r="E283" i="2" s="1"/>
  <c r="D283" i="2" l="1"/>
  <c r="B285" i="2"/>
  <c r="H286" i="1"/>
  <c r="J286" i="1" s="1"/>
  <c r="I285" i="1"/>
  <c r="H293" i="4"/>
  <c r="J293" i="4" s="1"/>
  <c r="I292" i="4"/>
  <c r="B285" i="1"/>
  <c r="D285" i="1" s="1"/>
  <c r="C284" i="1"/>
  <c r="A284" i="2"/>
  <c r="C284" i="2" s="1"/>
  <c r="E284" i="2" s="1"/>
  <c r="D284" i="2" l="1"/>
  <c r="H294" i="4"/>
  <c r="J294" i="4" s="1"/>
  <c r="I293" i="4"/>
  <c r="B286" i="2"/>
  <c r="B286" i="1"/>
  <c r="D286" i="1" s="1"/>
  <c r="C285" i="1"/>
  <c r="H287" i="1"/>
  <c r="J287" i="1" s="1"/>
  <c r="I286" i="1"/>
  <c r="A285" i="2"/>
  <c r="C285" i="2" s="1"/>
  <c r="E285" i="2" s="1"/>
  <c r="B287" i="1" l="1"/>
  <c r="D287" i="1" s="1"/>
  <c r="C286" i="1"/>
  <c r="H295" i="4"/>
  <c r="J295" i="4" s="1"/>
  <c r="I294" i="4"/>
  <c r="D285" i="2"/>
  <c r="H288" i="1"/>
  <c r="J288" i="1" s="1"/>
  <c r="I287" i="1"/>
  <c r="B287" i="2"/>
  <c r="A286" i="2"/>
  <c r="C286" i="2" s="1"/>
  <c r="E286" i="2" s="1"/>
  <c r="H296" i="4" l="1"/>
  <c r="J296" i="4" s="1"/>
  <c r="I295" i="4"/>
  <c r="H289" i="1"/>
  <c r="J289" i="1" s="1"/>
  <c r="I288" i="1"/>
  <c r="D286" i="2"/>
  <c r="B288" i="1"/>
  <c r="D288" i="1" s="1"/>
  <c r="C287" i="1"/>
  <c r="B288" i="2"/>
  <c r="A287" i="2"/>
  <c r="C287" i="2" s="1"/>
  <c r="E287" i="2" s="1"/>
  <c r="H290" i="1" l="1"/>
  <c r="J290" i="1" s="1"/>
  <c r="I289" i="1"/>
  <c r="B289" i="1"/>
  <c r="D289" i="1" s="1"/>
  <c r="C288" i="1"/>
  <c r="D287" i="2"/>
  <c r="H297" i="4"/>
  <c r="J297" i="4" s="1"/>
  <c r="I296" i="4"/>
  <c r="B289" i="2"/>
  <c r="A288" i="2"/>
  <c r="C288" i="2" s="1"/>
  <c r="E288" i="2" s="1"/>
  <c r="B290" i="1" l="1"/>
  <c r="D290" i="1" s="1"/>
  <c r="C289" i="1"/>
  <c r="H298" i="4"/>
  <c r="J298" i="4" s="1"/>
  <c r="I297" i="4"/>
  <c r="D288" i="2"/>
  <c r="H291" i="1"/>
  <c r="J291" i="1" s="1"/>
  <c r="I290" i="1"/>
  <c r="B290" i="2"/>
  <c r="A289" i="2"/>
  <c r="C289" i="2" s="1"/>
  <c r="E289" i="2" s="1"/>
  <c r="H292" i="1" l="1"/>
  <c r="J292" i="1" s="1"/>
  <c r="I291" i="1"/>
  <c r="H299" i="4"/>
  <c r="J299" i="4" s="1"/>
  <c r="I298" i="4"/>
  <c r="B291" i="1"/>
  <c r="D291" i="1" s="1"/>
  <c r="C290" i="1"/>
  <c r="D289" i="2"/>
  <c r="B291" i="2"/>
  <c r="A290" i="2"/>
  <c r="C290" i="2" s="1"/>
  <c r="E290" i="2" s="1"/>
  <c r="H300" i="4" l="1"/>
  <c r="J300" i="4" s="1"/>
  <c r="I299" i="4"/>
  <c r="B292" i="1"/>
  <c r="D292" i="1" s="1"/>
  <c r="C291" i="1"/>
  <c r="D290" i="2"/>
  <c r="H293" i="1"/>
  <c r="J293" i="1" s="1"/>
  <c r="I292" i="1"/>
  <c r="B292" i="2"/>
  <c r="A291" i="2"/>
  <c r="C291" i="2" s="1"/>
  <c r="E291" i="2" s="1"/>
  <c r="H294" i="1" l="1"/>
  <c r="J294" i="1" s="1"/>
  <c r="I293" i="1"/>
  <c r="B293" i="1"/>
  <c r="D293" i="1" s="1"/>
  <c r="C292" i="1"/>
  <c r="D291" i="2"/>
  <c r="H301" i="4"/>
  <c r="J301" i="4" s="1"/>
  <c r="I300" i="4"/>
  <c r="B293" i="2"/>
  <c r="A292" i="2"/>
  <c r="C292" i="2" s="1"/>
  <c r="E292" i="2" s="1"/>
  <c r="B294" i="1" l="1"/>
  <c r="D294" i="1" s="1"/>
  <c r="C293" i="1"/>
  <c r="H302" i="4"/>
  <c r="J302" i="4" s="1"/>
  <c r="I301" i="4"/>
  <c r="D292" i="2"/>
  <c r="H295" i="1"/>
  <c r="J295" i="1" s="1"/>
  <c r="I294" i="1"/>
  <c r="B294" i="2"/>
  <c r="A293" i="2"/>
  <c r="C293" i="2" s="1"/>
  <c r="E293" i="2" s="1"/>
  <c r="H303" i="4" l="1"/>
  <c r="J303" i="4" s="1"/>
  <c r="I302" i="4"/>
  <c r="H296" i="1"/>
  <c r="J296" i="1" s="1"/>
  <c r="I295" i="1"/>
  <c r="D293" i="2"/>
  <c r="B295" i="1"/>
  <c r="D295" i="1" s="1"/>
  <c r="C294" i="1"/>
  <c r="B295" i="2"/>
  <c r="A294" i="2"/>
  <c r="C294" i="2" s="1"/>
  <c r="E294" i="2" s="1"/>
  <c r="B296" i="1" l="1"/>
  <c r="D296" i="1" s="1"/>
  <c r="C295" i="1"/>
  <c r="H297" i="1"/>
  <c r="J297" i="1" s="1"/>
  <c r="I296" i="1"/>
  <c r="D294" i="2"/>
  <c r="H304" i="4"/>
  <c r="J304" i="4" s="1"/>
  <c r="I303" i="4"/>
  <c r="B296" i="2"/>
  <c r="A295" i="2"/>
  <c r="C295" i="2" s="1"/>
  <c r="E295" i="2" s="1"/>
  <c r="H298" i="1" l="1"/>
  <c r="J298" i="1" s="1"/>
  <c r="I297" i="1"/>
  <c r="H305" i="4"/>
  <c r="J305" i="4" s="1"/>
  <c r="I304" i="4"/>
  <c r="D295" i="2"/>
  <c r="B297" i="1"/>
  <c r="D297" i="1" s="1"/>
  <c r="C296" i="1"/>
  <c r="B297" i="2"/>
  <c r="A296" i="2"/>
  <c r="C296" i="2" s="1"/>
  <c r="E296" i="2" s="1"/>
  <c r="H306" i="4" l="1"/>
  <c r="J306" i="4" s="1"/>
  <c r="I305" i="4"/>
  <c r="B298" i="1"/>
  <c r="D298" i="1" s="1"/>
  <c r="C297" i="1"/>
  <c r="D296" i="2"/>
  <c r="H299" i="1"/>
  <c r="J299" i="1" s="1"/>
  <c r="I298" i="1"/>
  <c r="B298" i="2"/>
  <c r="A297" i="2"/>
  <c r="C297" i="2" s="1"/>
  <c r="E297" i="2" s="1"/>
  <c r="B299" i="1" l="1"/>
  <c r="D299" i="1" s="1"/>
  <c r="C298" i="1"/>
  <c r="H300" i="1"/>
  <c r="J300" i="1" s="1"/>
  <c r="I299" i="1"/>
  <c r="D297" i="2"/>
  <c r="H307" i="4"/>
  <c r="J307" i="4" s="1"/>
  <c r="I306" i="4"/>
  <c r="B299" i="2"/>
  <c r="A298" i="2"/>
  <c r="C298" i="2" s="1"/>
  <c r="E298" i="2" s="1"/>
  <c r="H301" i="1" l="1"/>
  <c r="J301" i="1" s="1"/>
  <c r="I300" i="1"/>
  <c r="H308" i="4"/>
  <c r="J308" i="4" s="1"/>
  <c r="I307" i="4"/>
  <c r="D298" i="2"/>
  <c r="B300" i="1"/>
  <c r="D300" i="1" s="1"/>
  <c r="C299" i="1"/>
  <c r="B300" i="2"/>
  <c r="A299" i="2"/>
  <c r="C299" i="2" s="1"/>
  <c r="E299" i="2" s="1"/>
  <c r="H309" i="4" l="1"/>
  <c r="J309" i="4" s="1"/>
  <c r="I308" i="4"/>
  <c r="D299" i="2"/>
  <c r="B301" i="1"/>
  <c r="D301" i="1" s="1"/>
  <c r="C300" i="1"/>
  <c r="H302" i="1"/>
  <c r="J302" i="1" s="1"/>
  <c r="I301" i="1"/>
  <c r="B301" i="2"/>
  <c r="A300" i="2"/>
  <c r="C300" i="2" s="1"/>
  <c r="E300" i="2" s="1"/>
  <c r="H303" i="1" l="1"/>
  <c r="J303" i="1" s="1"/>
  <c r="I302" i="1"/>
  <c r="D300" i="2"/>
  <c r="H310" i="4"/>
  <c r="J310" i="4" s="1"/>
  <c r="I309" i="4"/>
  <c r="B302" i="2"/>
  <c r="B302" i="1"/>
  <c r="D302" i="1" s="1"/>
  <c r="C301" i="1"/>
  <c r="A301" i="2"/>
  <c r="C301" i="2" s="1"/>
  <c r="E301" i="2" s="1"/>
  <c r="D301" i="2" l="1"/>
  <c r="B303" i="2"/>
  <c r="H304" i="1"/>
  <c r="J304" i="1" s="1"/>
  <c r="I303" i="1"/>
  <c r="B303" i="1"/>
  <c r="D303" i="1" s="1"/>
  <c r="C302" i="1"/>
  <c r="H311" i="4"/>
  <c r="J311" i="4" s="1"/>
  <c r="I310" i="4"/>
  <c r="A302" i="2"/>
  <c r="C302" i="2" s="1"/>
  <c r="E302" i="2" s="1"/>
  <c r="B304" i="1" l="1"/>
  <c r="D304" i="1" s="1"/>
  <c r="C303" i="1"/>
  <c r="D302" i="2"/>
  <c r="B304" i="2"/>
  <c r="H312" i="4"/>
  <c r="J312" i="4" s="1"/>
  <c r="I311" i="4"/>
  <c r="H305" i="1"/>
  <c r="J305" i="1" s="1"/>
  <c r="I304" i="1"/>
  <c r="A303" i="2"/>
  <c r="C303" i="2" s="1"/>
  <c r="E303" i="2" s="1"/>
  <c r="D303" i="2" l="1"/>
  <c r="H313" i="4"/>
  <c r="J313" i="4" s="1"/>
  <c r="I312" i="4"/>
  <c r="B305" i="1"/>
  <c r="D305" i="1" s="1"/>
  <c r="C304" i="1"/>
  <c r="H306" i="1"/>
  <c r="J306" i="1" s="1"/>
  <c r="I305" i="1"/>
  <c r="B305" i="2"/>
  <c r="A304" i="2"/>
  <c r="C304" i="2" s="1"/>
  <c r="E304" i="2" s="1"/>
  <c r="H307" i="1" l="1"/>
  <c r="J307" i="1" s="1"/>
  <c r="I306" i="1"/>
  <c r="H314" i="4"/>
  <c r="J314" i="4" s="1"/>
  <c r="I313" i="4"/>
  <c r="D304" i="2"/>
  <c r="B306" i="2"/>
  <c r="B306" i="1"/>
  <c r="D306" i="1" s="1"/>
  <c r="C305" i="1"/>
  <c r="A305" i="2"/>
  <c r="C305" i="2" s="1"/>
  <c r="E305" i="2" s="1"/>
  <c r="D305" i="2" l="1"/>
  <c r="B307" i="2"/>
  <c r="H315" i="4"/>
  <c r="J315" i="4" s="1"/>
  <c r="I314" i="4"/>
  <c r="H308" i="1"/>
  <c r="J308" i="1" s="1"/>
  <c r="I307" i="1"/>
  <c r="B307" i="1"/>
  <c r="D307" i="1" s="1"/>
  <c r="C306" i="1"/>
  <c r="A306" i="2"/>
  <c r="C306" i="2" s="1"/>
  <c r="E306" i="2" s="1"/>
  <c r="D306" i="2" l="1"/>
  <c r="H309" i="1"/>
  <c r="J309" i="1" s="1"/>
  <c r="I308" i="1"/>
  <c r="B308" i="2"/>
  <c r="B308" i="1"/>
  <c r="D308" i="1" s="1"/>
  <c r="C307" i="1"/>
  <c r="H316" i="4"/>
  <c r="J316" i="4" s="1"/>
  <c r="I315" i="4"/>
  <c r="A307" i="2"/>
  <c r="C307" i="2" s="1"/>
  <c r="E307" i="2" s="1"/>
  <c r="H310" i="1" l="1"/>
  <c r="J310" i="1" s="1"/>
  <c r="I309" i="1"/>
  <c r="B309" i="1"/>
  <c r="D309" i="1" s="1"/>
  <c r="C308" i="1"/>
  <c r="D307" i="2"/>
  <c r="H317" i="4"/>
  <c r="J317" i="4" s="1"/>
  <c r="I316" i="4"/>
  <c r="B309" i="2"/>
  <c r="A308" i="2"/>
  <c r="C308" i="2" s="1"/>
  <c r="E308" i="2" s="1"/>
  <c r="H318" i="4" l="1"/>
  <c r="J318" i="4" s="1"/>
  <c r="I317" i="4"/>
  <c r="H311" i="1"/>
  <c r="J311" i="1" s="1"/>
  <c r="I310" i="1"/>
  <c r="B310" i="1"/>
  <c r="D310" i="1" s="1"/>
  <c r="C309" i="1"/>
  <c r="D308" i="2"/>
  <c r="B310" i="2"/>
  <c r="A309" i="2"/>
  <c r="C309" i="2" s="1"/>
  <c r="E309" i="2" s="1"/>
  <c r="H312" i="1" l="1"/>
  <c r="J312" i="1" s="1"/>
  <c r="I311" i="1"/>
  <c r="D309" i="2"/>
  <c r="H319" i="4"/>
  <c r="J319" i="4" s="1"/>
  <c r="I318" i="4"/>
  <c r="B311" i="1"/>
  <c r="D311" i="1" s="1"/>
  <c r="C310" i="1"/>
  <c r="B311" i="2"/>
  <c r="A310" i="2"/>
  <c r="C310" i="2" s="1"/>
  <c r="E310" i="2" s="1"/>
  <c r="H313" i="1" l="1"/>
  <c r="J313" i="1" s="1"/>
  <c r="I312" i="1"/>
  <c r="B312" i="1"/>
  <c r="D312" i="1" s="1"/>
  <c r="C311" i="1"/>
  <c r="D310" i="2"/>
  <c r="B312" i="2"/>
  <c r="H320" i="4"/>
  <c r="J320" i="4" s="1"/>
  <c r="I319" i="4"/>
  <c r="A311" i="2"/>
  <c r="C311" i="2" s="1"/>
  <c r="E311" i="2" s="1"/>
  <c r="B313" i="1" l="1"/>
  <c r="D313" i="1" s="1"/>
  <c r="C312" i="1"/>
  <c r="H314" i="1"/>
  <c r="J314" i="1" s="1"/>
  <c r="I313" i="1"/>
  <c r="D311" i="2"/>
  <c r="B313" i="2"/>
  <c r="H321" i="4"/>
  <c r="J321" i="4" s="1"/>
  <c r="I320" i="4"/>
  <c r="A312" i="2"/>
  <c r="C312" i="2" s="1"/>
  <c r="E312" i="2" s="1"/>
  <c r="H315" i="1" l="1"/>
  <c r="J315" i="1" s="1"/>
  <c r="I314" i="1"/>
  <c r="B314" i="2"/>
  <c r="B314" i="1"/>
  <c r="D314" i="1" s="1"/>
  <c r="C313" i="1"/>
  <c r="D312" i="2"/>
  <c r="H322" i="4"/>
  <c r="J322" i="4" s="1"/>
  <c r="I321" i="4"/>
  <c r="A313" i="2"/>
  <c r="C313" i="2" s="1"/>
  <c r="E313" i="2" s="1"/>
  <c r="B315" i="2" l="1"/>
  <c r="B315" i="1"/>
  <c r="D315" i="1" s="1"/>
  <c r="C314" i="1"/>
  <c r="H316" i="1"/>
  <c r="J316" i="1" s="1"/>
  <c r="I315" i="1"/>
  <c r="H323" i="4"/>
  <c r="J323" i="4" s="1"/>
  <c r="I322" i="4"/>
  <c r="D313" i="2"/>
  <c r="A314" i="2"/>
  <c r="C314" i="2" s="1"/>
  <c r="E314" i="2" s="1"/>
  <c r="H324" i="4" l="1"/>
  <c r="J324" i="4" s="1"/>
  <c r="I323" i="4"/>
  <c r="B316" i="1"/>
  <c r="D316" i="1" s="1"/>
  <c r="C315" i="1"/>
  <c r="H317" i="1"/>
  <c r="J317" i="1" s="1"/>
  <c r="I316" i="1"/>
  <c r="D314" i="2"/>
  <c r="B316" i="2"/>
  <c r="A315" i="2"/>
  <c r="C315" i="2" s="1"/>
  <c r="E315" i="2" s="1"/>
  <c r="B317" i="1" l="1"/>
  <c r="D317" i="1" s="1"/>
  <c r="C316" i="1"/>
  <c r="D315" i="2"/>
  <c r="H318" i="1"/>
  <c r="J318" i="1" s="1"/>
  <c r="I317" i="1"/>
  <c r="H325" i="4"/>
  <c r="J325" i="4" s="1"/>
  <c r="I324" i="4"/>
  <c r="B317" i="2"/>
  <c r="A316" i="2"/>
  <c r="C316" i="2" s="1"/>
  <c r="E316" i="2" s="1"/>
  <c r="H326" i="4" l="1"/>
  <c r="J326" i="4" s="1"/>
  <c r="I325" i="4"/>
  <c r="B318" i="1"/>
  <c r="D318" i="1" s="1"/>
  <c r="C317" i="1"/>
  <c r="D316" i="2"/>
  <c r="B318" i="2"/>
  <c r="H319" i="1"/>
  <c r="J319" i="1" s="1"/>
  <c r="I318" i="1"/>
  <c r="A317" i="2"/>
  <c r="C317" i="2" s="1"/>
  <c r="E317" i="2" s="1"/>
  <c r="D317" i="2" l="1"/>
  <c r="B319" i="1"/>
  <c r="D319" i="1" s="1"/>
  <c r="C318" i="1"/>
  <c r="B319" i="2"/>
  <c r="H327" i="4"/>
  <c r="J327" i="4" s="1"/>
  <c r="I326" i="4"/>
  <c r="H320" i="1"/>
  <c r="J320" i="1" s="1"/>
  <c r="I319" i="1"/>
  <c r="A318" i="2"/>
  <c r="C318" i="2" s="1"/>
  <c r="E318" i="2" s="1"/>
  <c r="H328" i="4" l="1"/>
  <c r="J328" i="4" s="1"/>
  <c r="I327" i="4"/>
  <c r="D318" i="2"/>
  <c r="B320" i="1"/>
  <c r="D320" i="1" s="1"/>
  <c r="C319" i="1"/>
  <c r="H321" i="1"/>
  <c r="J321" i="1" s="1"/>
  <c r="I320" i="1"/>
  <c r="B320" i="2"/>
  <c r="A319" i="2"/>
  <c r="C319" i="2" s="1"/>
  <c r="E319" i="2" s="1"/>
  <c r="H322" i="1" l="1"/>
  <c r="J322" i="1" s="1"/>
  <c r="I321" i="1"/>
  <c r="D319" i="2"/>
  <c r="H329" i="4"/>
  <c r="J329" i="4" s="1"/>
  <c r="I328" i="4"/>
  <c r="B321" i="2"/>
  <c r="B321" i="1"/>
  <c r="D321" i="1" s="1"/>
  <c r="C320" i="1"/>
  <c r="A320" i="2"/>
  <c r="C320" i="2" s="1"/>
  <c r="E320" i="2" s="1"/>
  <c r="D320" i="2" l="1"/>
  <c r="B322" i="2"/>
  <c r="H323" i="1"/>
  <c r="J323" i="1" s="1"/>
  <c r="I322" i="1"/>
  <c r="B322" i="1"/>
  <c r="D322" i="1" s="1"/>
  <c r="C321" i="1"/>
  <c r="H330" i="4"/>
  <c r="J330" i="4" s="1"/>
  <c r="I329" i="4"/>
  <c r="A321" i="2"/>
  <c r="C321" i="2" s="1"/>
  <c r="E321" i="2" s="1"/>
  <c r="B323" i="1" l="1"/>
  <c r="D323" i="1" s="1"/>
  <c r="C322" i="1"/>
  <c r="D321" i="2"/>
  <c r="B323" i="2"/>
  <c r="H331" i="4"/>
  <c r="J331" i="4" s="1"/>
  <c r="I330" i="4"/>
  <c r="H324" i="1"/>
  <c r="J324" i="1" s="1"/>
  <c r="I323" i="1"/>
  <c r="A322" i="2"/>
  <c r="C322" i="2" s="1"/>
  <c r="E322" i="2" s="1"/>
  <c r="H332" i="4" l="1"/>
  <c r="J332" i="4" s="1"/>
  <c r="I331" i="4"/>
  <c r="D322" i="2"/>
  <c r="B324" i="1"/>
  <c r="D324" i="1" s="1"/>
  <c r="C323" i="1"/>
  <c r="H325" i="1"/>
  <c r="J325" i="1" s="1"/>
  <c r="I324" i="1"/>
  <c r="B324" i="2"/>
  <c r="A323" i="2"/>
  <c r="C323" i="2" s="1"/>
  <c r="E323" i="2" s="1"/>
  <c r="H326" i="1" l="1"/>
  <c r="J326" i="1" s="1"/>
  <c r="I325" i="1"/>
  <c r="D323" i="2"/>
  <c r="H333" i="4"/>
  <c r="J333" i="4" s="1"/>
  <c r="I332" i="4"/>
  <c r="B325" i="2"/>
  <c r="B325" i="1"/>
  <c r="D325" i="1" s="1"/>
  <c r="C324" i="1"/>
  <c r="A324" i="2"/>
  <c r="C324" i="2" s="1"/>
  <c r="E324" i="2" s="1"/>
  <c r="D324" i="2" l="1"/>
  <c r="B326" i="2"/>
  <c r="H327" i="1"/>
  <c r="J327" i="1" s="1"/>
  <c r="I326" i="1"/>
  <c r="B326" i="1"/>
  <c r="D326" i="1" s="1"/>
  <c r="C325" i="1"/>
  <c r="H334" i="4"/>
  <c r="J334" i="4" s="1"/>
  <c r="I333" i="4"/>
  <c r="A325" i="2"/>
  <c r="C325" i="2" s="1"/>
  <c r="E325" i="2" s="1"/>
  <c r="D325" i="2" l="1"/>
  <c r="B327" i="2"/>
  <c r="B327" i="1"/>
  <c r="D327" i="1" s="1"/>
  <c r="C326" i="1"/>
  <c r="H335" i="4"/>
  <c r="J335" i="4" s="1"/>
  <c r="I334" i="4"/>
  <c r="H328" i="1"/>
  <c r="J328" i="1" s="1"/>
  <c r="I327" i="1"/>
  <c r="A326" i="2"/>
  <c r="C326" i="2" s="1"/>
  <c r="E326" i="2" s="1"/>
  <c r="D326" i="2" l="1"/>
  <c r="H336" i="4"/>
  <c r="J336" i="4" s="1"/>
  <c r="I335" i="4"/>
  <c r="B328" i="2"/>
  <c r="H329" i="1"/>
  <c r="J329" i="1" s="1"/>
  <c r="I328" i="1"/>
  <c r="B328" i="1"/>
  <c r="D328" i="1" s="1"/>
  <c r="C327" i="1"/>
  <c r="A327" i="2"/>
  <c r="C327" i="2" s="1"/>
  <c r="E327" i="2" s="1"/>
  <c r="H337" i="4" l="1"/>
  <c r="J337" i="4" s="1"/>
  <c r="I336" i="4"/>
  <c r="H330" i="1"/>
  <c r="J330" i="1" s="1"/>
  <c r="I329" i="1"/>
  <c r="D327" i="2"/>
  <c r="B329" i="1"/>
  <c r="D329" i="1" s="1"/>
  <c r="C328" i="1"/>
  <c r="B329" i="2"/>
  <c r="A328" i="2"/>
  <c r="C328" i="2" s="1"/>
  <c r="E328" i="2" s="1"/>
  <c r="H331" i="1" l="1"/>
  <c r="J331" i="1" s="1"/>
  <c r="I330" i="1"/>
  <c r="B330" i="1"/>
  <c r="D330" i="1" s="1"/>
  <c r="C329" i="1"/>
  <c r="D328" i="2"/>
  <c r="H338" i="4"/>
  <c r="J338" i="4" s="1"/>
  <c r="I337" i="4"/>
  <c r="B330" i="2"/>
  <c r="A329" i="2"/>
  <c r="C329" i="2" s="1"/>
  <c r="E329" i="2" s="1"/>
  <c r="B331" i="1" l="1"/>
  <c r="D331" i="1" s="1"/>
  <c r="C330" i="1"/>
  <c r="D329" i="2"/>
  <c r="H339" i="4"/>
  <c r="J339" i="4" s="1"/>
  <c r="I338" i="4"/>
  <c r="H332" i="1"/>
  <c r="J332" i="1" s="1"/>
  <c r="I331" i="1"/>
  <c r="B331" i="2"/>
  <c r="A330" i="2"/>
  <c r="C330" i="2" s="1"/>
  <c r="E330" i="2" s="1"/>
  <c r="B332" i="1" l="1"/>
  <c r="D332" i="1" s="1"/>
  <c r="C331" i="1"/>
  <c r="H333" i="1"/>
  <c r="J333" i="1" s="1"/>
  <c r="I332" i="1"/>
  <c r="D330" i="2"/>
  <c r="B332" i="2"/>
  <c r="H340" i="4"/>
  <c r="J340" i="4" s="1"/>
  <c r="I339" i="4"/>
  <c r="A331" i="2"/>
  <c r="C331" i="2" s="1"/>
  <c r="E331" i="2" s="1"/>
  <c r="D331" i="2" l="1"/>
  <c r="B333" i="2"/>
  <c r="H334" i="1"/>
  <c r="J334" i="1" s="1"/>
  <c r="I333" i="1"/>
  <c r="B333" i="1"/>
  <c r="D333" i="1" s="1"/>
  <c r="C332" i="1"/>
  <c r="H341" i="4"/>
  <c r="J341" i="4" s="1"/>
  <c r="I340" i="4"/>
  <c r="A332" i="2"/>
  <c r="C332" i="2" s="1"/>
  <c r="E332" i="2" s="1"/>
  <c r="B334" i="1" l="1"/>
  <c r="D334" i="1" s="1"/>
  <c r="C333" i="1"/>
  <c r="D332" i="2"/>
  <c r="B334" i="2"/>
  <c r="H342" i="4"/>
  <c r="J342" i="4" s="1"/>
  <c r="I341" i="4"/>
  <c r="H335" i="1"/>
  <c r="J335" i="1" s="1"/>
  <c r="I334" i="1"/>
  <c r="A333" i="2"/>
  <c r="C333" i="2" s="1"/>
  <c r="E333" i="2" s="1"/>
  <c r="B335" i="1" l="1"/>
  <c r="D335" i="1" s="1"/>
  <c r="C334" i="1"/>
  <c r="H343" i="4"/>
  <c r="J343" i="4" s="1"/>
  <c r="I342" i="4"/>
  <c r="D333" i="2"/>
  <c r="H336" i="1"/>
  <c r="J336" i="1" s="1"/>
  <c r="I335" i="1"/>
  <c r="B335" i="2"/>
  <c r="A334" i="2"/>
  <c r="C334" i="2" s="1"/>
  <c r="E334" i="2" s="1"/>
  <c r="H344" i="4" l="1"/>
  <c r="J344" i="4" s="1"/>
  <c r="I343" i="4"/>
  <c r="B336" i="1"/>
  <c r="D336" i="1" s="1"/>
  <c r="C335" i="1"/>
  <c r="H337" i="1"/>
  <c r="J337" i="1" s="1"/>
  <c r="I336" i="1"/>
  <c r="D334" i="2"/>
  <c r="B336" i="2"/>
  <c r="A335" i="2"/>
  <c r="C335" i="2" s="1"/>
  <c r="E335" i="2" s="1"/>
  <c r="B337" i="1" l="1"/>
  <c r="D337" i="1" s="1"/>
  <c r="C336" i="1"/>
  <c r="D335" i="2"/>
  <c r="H338" i="1"/>
  <c r="J338" i="1" s="1"/>
  <c r="I337" i="1"/>
  <c r="H345" i="4"/>
  <c r="J345" i="4" s="1"/>
  <c r="I344" i="4"/>
  <c r="B337" i="2"/>
  <c r="A336" i="2"/>
  <c r="C336" i="2" s="1"/>
  <c r="E336" i="2" s="1"/>
  <c r="H346" i="4" l="1"/>
  <c r="J346" i="4" s="1"/>
  <c r="I345" i="4"/>
  <c r="D336" i="2"/>
  <c r="B338" i="1"/>
  <c r="D338" i="1" s="1"/>
  <c r="C337" i="1"/>
  <c r="B338" i="2"/>
  <c r="H339" i="1"/>
  <c r="J339" i="1" s="1"/>
  <c r="I338" i="1"/>
  <c r="A337" i="2"/>
  <c r="C337" i="2" s="1"/>
  <c r="E337" i="2" s="1"/>
  <c r="D337" i="2" l="1"/>
  <c r="H347" i="4"/>
  <c r="J347" i="4" s="1"/>
  <c r="I346" i="4"/>
  <c r="B339" i="2"/>
  <c r="H340" i="1"/>
  <c r="J340" i="1" s="1"/>
  <c r="I339" i="1"/>
  <c r="B339" i="1"/>
  <c r="D339" i="1" s="1"/>
  <c r="C338" i="1"/>
  <c r="A338" i="2"/>
  <c r="C338" i="2" s="1"/>
  <c r="E338" i="2" s="1"/>
  <c r="H341" i="1" l="1"/>
  <c r="J341" i="1" s="1"/>
  <c r="I340" i="1"/>
  <c r="H348" i="4"/>
  <c r="J348" i="4" s="1"/>
  <c r="I347" i="4"/>
  <c r="D338" i="2"/>
  <c r="B340" i="1"/>
  <c r="D340" i="1" s="1"/>
  <c r="C339" i="1"/>
  <c r="B340" i="2"/>
  <c r="A339" i="2"/>
  <c r="C339" i="2" s="1"/>
  <c r="E339" i="2" s="1"/>
  <c r="H349" i="4" l="1"/>
  <c r="J349" i="4" s="1"/>
  <c r="I348" i="4"/>
  <c r="B341" i="1"/>
  <c r="D341" i="1" s="1"/>
  <c r="C340" i="1"/>
  <c r="D339" i="2"/>
  <c r="H342" i="1"/>
  <c r="J342" i="1" s="1"/>
  <c r="I341" i="1"/>
  <c r="B341" i="2"/>
  <c r="A340" i="2"/>
  <c r="C340" i="2" s="1"/>
  <c r="E340" i="2" s="1"/>
  <c r="D340" i="2" l="1"/>
  <c r="B342" i="1"/>
  <c r="D342" i="1" s="1"/>
  <c r="C341" i="1"/>
  <c r="H343" i="1"/>
  <c r="J343" i="1" s="1"/>
  <c r="I342" i="1"/>
  <c r="H350" i="4"/>
  <c r="J350" i="4" s="1"/>
  <c r="I349" i="4"/>
  <c r="B342" i="2"/>
  <c r="A341" i="2"/>
  <c r="C341" i="2" s="1"/>
  <c r="E341" i="2" s="1"/>
  <c r="H351" i="4" l="1"/>
  <c r="J351" i="4" s="1"/>
  <c r="I350" i="4"/>
  <c r="B343" i="1"/>
  <c r="D343" i="1" s="1"/>
  <c r="C342" i="1"/>
  <c r="D341" i="2"/>
  <c r="B343" i="2"/>
  <c r="H344" i="1"/>
  <c r="J344" i="1" s="1"/>
  <c r="I343" i="1"/>
  <c r="A342" i="2"/>
  <c r="C342" i="2" s="1"/>
  <c r="E342" i="2" s="1"/>
  <c r="D342" i="2" l="1"/>
  <c r="B344" i="2"/>
  <c r="H352" i="4"/>
  <c r="J352" i="4" s="1"/>
  <c r="I351" i="4"/>
  <c r="B344" i="1"/>
  <c r="D344" i="1" s="1"/>
  <c r="C343" i="1"/>
  <c r="H345" i="1"/>
  <c r="J345" i="1" s="1"/>
  <c r="I344" i="1"/>
  <c r="A343" i="2"/>
  <c r="C343" i="2" s="1"/>
  <c r="E343" i="2" s="1"/>
  <c r="D343" i="2" l="1"/>
  <c r="B345" i="1"/>
  <c r="D345" i="1" s="1"/>
  <c r="C344" i="1"/>
  <c r="B345" i="2"/>
  <c r="H346" i="1"/>
  <c r="J346" i="1" s="1"/>
  <c r="I345" i="1"/>
  <c r="H353" i="4"/>
  <c r="J353" i="4" s="1"/>
  <c r="I352" i="4"/>
  <c r="A344" i="2"/>
  <c r="C344" i="2" s="1"/>
  <c r="E344" i="2" s="1"/>
  <c r="H347" i="1" l="1"/>
  <c r="J347" i="1" s="1"/>
  <c r="I346" i="1"/>
  <c r="D344" i="2"/>
  <c r="B346" i="1"/>
  <c r="D346" i="1" s="1"/>
  <c r="C345" i="1"/>
  <c r="H354" i="4"/>
  <c r="J354" i="4" s="1"/>
  <c r="I353" i="4"/>
  <c r="B346" i="2"/>
  <c r="A345" i="2"/>
  <c r="C345" i="2" s="1"/>
  <c r="E345" i="2" s="1"/>
  <c r="H355" i="4" l="1"/>
  <c r="J355" i="4" s="1"/>
  <c r="I354" i="4"/>
  <c r="D345" i="2"/>
  <c r="H348" i="1"/>
  <c r="J348" i="1" s="1"/>
  <c r="I347" i="1"/>
  <c r="B347" i="2"/>
  <c r="B347" i="1"/>
  <c r="D347" i="1" s="1"/>
  <c r="C346" i="1"/>
  <c r="A346" i="2"/>
  <c r="C346" i="2" s="1"/>
  <c r="E346" i="2" s="1"/>
  <c r="D346" i="2" l="1"/>
  <c r="B348" i="2"/>
  <c r="H356" i="4"/>
  <c r="J356" i="4" s="1"/>
  <c r="I355" i="4"/>
  <c r="B348" i="1"/>
  <c r="D348" i="1" s="1"/>
  <c r="C347" i="1"/>
  <c r="H349" i="1"/>
  <c r="J349" i="1" s="1"/>
  <c r="I348" i="1"/>
  <c r="A347" i="2"/>
  <c r="C347" i="2" s="1"/>
  <c r="E347" i="2" s="1"/>
  <c r="D347" i="2" l="1"/>
  <c r="B349" i="1"/>
  <c r="D349" i="1" s="1"/>
  <c r="C348" i="1"/>
  <c r="B349" i="2"/>
  <c r="H350" i="1"/>
  <c r="J350" i="1" s="1"/>
  <c r="I349" i="1"/>
  <c r="H357" i="4"/>
  <c r="J357" i="4" s="1"/>
  <c r="I356" i="4"/>
  <c r="A348" i="2"/>
  <c r="C348" i="2" s="1"/>
  <c r="E348" i="2" s="1"/>
  <c r="H351" i="1" l="1"/>
  <c r="J351" i="1" s="1"/>
  <c r="I350" i="1"/>
  <c r="D348" i="2"/>
  <c r="B350" i="1"/>
  <c r="D350" i="1" s="1"/>
  <c r="C349" i="1"/>
  <c r="H358" i="4"/>
  <c r="J358" i="4" s="1"/>
  <c r="I357" i="4"/>
  <c r="B350" i="2"/>
  <c r="A349" i="2"/>
  <c r="C349" i="2" s="1"/>
  <c r="E349" i="2" s="1"/>
  <c r="H352" i="1" l="1"/>
  <c r="J352" i="1" s="1"/>
  <c r="I351" i="1"/>
  <c r="H359" i="4"/>
  <c r="J359" i="4" s="1"/>
  <c r="I358" i="4"/>
  <c r="D349" i="2"/>
  <c r="B351" i="2"/>
  <c r="B351" i="1"/>
  <c r="D351" i="1" s="1"/>
  <c r="C350" i="1"/>
  <c r="A350" i="2"/>
  <c r="C350" i="2" s="1"/>
  <c r="E350" i="2" s="1"/>
  <c r="D350" i="2" l="1"/>
  <c r="B352" i="2"/>
  <c r="H360" i="4"/>
  <c r="J360" i="4" s="1"/>
  <c r="I359" i="4"/>
  <c r="H353" i="1"/>
  <c r="J353" i="1" s="1"/>
  <c r="I352" i="1"/>
  <c r="B352" i="1"/>
  <c r="D352" i="1" s="1"/>
  <c r="C351" i="1"/>
  <c r="A351" i="2"/>
  <c r="C351" i="2" s="1"/>
  <c r="E351" i="2" s="1"/>
  <c r="H354" i="1" l="1"/>
  <c r="J354" i="1" s="1"/>
  <c r="I353" i="1"/>
  <c r="D351" i="2"/>
  <c r="B353" i="2"/>
  <c r="B353" i="1"/>
  <c r="D353" i="1" s="1"/>
  <c r="C352" i="1"/>
  <c r="H361" i="4"/>
  <c r="J361" i="4" s="1"/>
  <c r="I360" i="4"/>
  <c r="A352" i="2"/>
  <c r="C352" i="2" s="1"/>
  <c r="E352" i="2" s="1"/>
  <c r="B354" i="1" l="1"/>
  <c r="D354" i="1" s="1"/>
  <c r="C353" i="1"/>
  <c r="D352" i="2"/>
  <c r="H355" i="1"/>
  <c r="J355" i="1" s="1"/>
  <c r="I354" i="1"/>
  <c r="H362" i="4"/>
  <c r="J362" i="4" s="1"/>
  <c r="I361" i="4"/>
  <c r="B354" i="2"/>
  <c r="A353" i="2"/>
  <c r="C353" i="2" s="1"/>
  <c r="E353" i="2" s="1"/>
  <c r="H363" i="4" l="1"/>
  <c r="J363" i="4" s="1"/>
  <c r="I362" i="4"/>
  <c r="D353" i="2"/>
  <c r="B355" i="1"/>
  <c r="D355" i="1" s="1"/>
  <c r="C354" i="1"/>
  <c r="B355" i="2"/>
  <c r="H356" i="1"/>
  <c r="J356" i="1" s="1"/>
  <c r="I355" i="1"/>
  <c r="A354" i="2"/>
  <c r="C354" i="2" s="1"/>
  <c r="E354" i="2" s="1"/>
  <c r="D354" i="2" l="1"/>
  <c r="B356" i="2"/>
  <c r="H364" i="4"/>
  <c r="J364" i="4" s="1"/>
  <c r="I363" i="4"/>
  <c r="H357" i="1"/>
  <c r="J357" i="1" s="1"/>
  <c r="I356" i="1"/>
  <c r="B356" i="1"/>
  <c r="D356" i="1" s="1"/>
  <c r="C355" i="1"/>
  <c r="A355" i="2"/>
  <c r="C355" i="2" s="1"/>
  <c r="E355" i="2" s="1"/>
  <c r="D355" i="2" l="1"/>
  <c r="H358" i="1"/>
  <c r="J358" i="1" s="1"/>
  <c r="I357" i="1"/>
  <c r="B357" i="2"/>
  <c r="B357" i="1"/>
  <c r="D357" i="1" s="1"/>
  <c r="C356" i="1"/>
  <c r="H365" i="4"/>
  <c r="J365" i="4" s="1"/>
  <c r="I364" i="4"/>
  <c r="A356" i="2"/>
  <c r="C356" i="2" s="1"/>
  <c r="E356" i="2" s="1"/>
  <c r="B358" i="1" l="1"/>
  <c r="D358" i="1" s="1"/>
  <c r="C357" i="1"/>
  <c r="D356" i="2"/>
  <c r="H359" i="1"/>
  <c r="J359" i="1" s="1"/>
  <c r="I358" i="1"/>
  <c r="H366" i="4"/>
  <c r="J366" i="4" s="1"/>
  <c r="I365" i="4"/>
  <c r="B358" i="2"/>
  <c r="A357" i="2"/>
  <c r="C357" i="2" s="1"/>
  <c r="E357" i="2" s="1"/>
  <c r="D357" i="2" l="1"/>
  <c r="H367" i="4"/>
  <c r="J367" i="4" s="1"/>
  <c r="I366" i="4"/>
  <c r="B359" i="1"/>
  <c r="D359" i="1" s="1"/>
  <c r="C358" i="1"/>
  <c r="B359" i="2"/>
  <c r="H360" i="1"/>
  <c r="J360" i="1" s="1"/>
  <c r="I359" i="1"/>
  <c r="A358" i="2"/>
  <c r="C358" i="2" s="1"/>
  <c r="E358" i="2" s="1"/>
  <c r="B360" i="2" l="1"/>
  <c r="D358" i="2"/>
  <c r="H368" i="4"/>
  <c r="J368" i="4" s="1"/>
  <c r="I367" i="4"/>
  <c r="H361" i="1"/>
  <c r="J361" i="1" s="1"/>
  <c r="I360" i="1"/>
  <c r="B360" i="1"/>
  <c r="D360" i="1" s="1"/>
  <c r="C359" i="1"/>
  <c r="A359" i="2"/>
  <c r="C359" i="2" s="1"/>
  <c r="E359" i="2" s="1"/>
  <c r="B361" i="2" l="1"/>
  <c r="H362" i="1"/>
  <c r="J362" i="1" s="1"/>
  <c r="I361" i="1"/>
  <c r="D359" i="2"/>
  <c r="B361" i="1"/>
  <c r="D361" i="1" s="1"/>
  <c r="C360" i="1"/>
  <c r="H369" i="4"/>
  <c r="J369" i="4" s="1"/>
  <c r="I368" i="4"/>
  <c r="A360" i="2"/>
  <c r="C360" i="2" s="1"/>
  <c r="E360" i="2" s="1"/>
  <c r="H363" i="1" l="1"/>
  <c r="J363" i="1" s="1"/>
  <c r="I363" i="1" s="1"/>
  <c r="I365" i="1" s="1"/>
  <c r="I366" i="1" s="1"/>
  <c r="I362" i="1"/>
  <c r="B362" i="1"/>
  <c r="D362" i="1" s="1"/>
  <c r="C361" i="1"/>
  <c r="B362" i="2"/>
  <c r="D360" i="2"/>
  <c r="H370" i="4"/>
  <c r="J370" i="4" s="1"/>
  <c r="I369" i="4"/>
  <c r="A361" i="2"/>
  <c r="C361" i="2" s="1"/>
  <c r="E361" i="2" s="1"/>
  <c r="B363" i="1" l="1"/>
  <c r="D363" i="1" s="1"/>
  <c r="C363" i="1" s="1"/>
  <c r="C365" i="1" s="1"/>
  <c r="C366" i="1" s="1"/>
  <c r="C362" i="1"/>
  <c r="D361" i="2"/>
  <c r="B363" i="2"/>
  <c r="D362" i="2"/>
  <c r="H371" i="4"/>
  <c r="J371" i="4" s="1"/>
  <c r="I371" i="4" s="1"/>
  <c r="K373" i="4" s="1"/>
  <c r="K374" i="4" s="1"/>
  <c r="I370" i="4"/>
  <c r="A362" i="2"/>
  <c r="C362" i="2" s="1"/>
  <c r="E362" i="2" s="1"/>
  <c r="E365" i="2" l="1"/>
  <c r="A363" i="2"/>
  <c r="C363" i="2" s="1"/>
  <c r="E363" i="2" s="1"/>
  <c r="D363" i="2" l="1"/>
  <c r="E364" i="2" s="1"/>
</calcChain>
</file>

<file path=xl/sharedStrings.xml><?xml version="1.0" encoding="utf-8"?>
<sst xmlns="http://schemas.openxmlformats.org/spreadsheetml/2006/main" count="50" uniqueCount="29">
  <si>
    <t>month</t>
  </si>
  <si>
    <t>total interest earned</t>
  </si>
  <si>
    <t>apply interest</t>
  </si>
  <si>
    <t>interest you pay this month</t>
  </si>
  <si>
    <t>new balance</t>
  </si>
  <si>
    <t xml:space="preserve">payment amount </t>
  </si>
  <si>
    <t>months</t>
  </si>
  <si>
    <t>amount to start</t>
  </si>
  <si>
    <t>amount at end of month</t>
  </si>
  <si>
    <t>interest added</t>
  </si>
  <si>
    <t>amount at beginning of month</t>
  </si>
  <si>
    <t>amount you pay towards principle this month</t>
  </si>
  <si>
    <t>amount you invested</t>
  </si>
  <si>
    <t>total at end of 30 yrs</t>
  </si>
  <si>
    <t>total interest you earned at 4.3%</t>
  </si>
  <si>
    <t>total interest you earned at 5.1%</t>
  </si>
  <si>
    <t>total you have after 30 yrs</t>
  </si>
  <si>
    <t>total invested at $400/mnth</t>
  </si>
  <si>
    <t>total invested at $450/mnth</t>
  </si>
  <si>
    <t>total amount you paid in interest</t>
  </si>
  <si>
    <t>total amount you paid in TOTAL</t>
  </si>
  <si>
    <r>
      <rPr>
        <b/>
        <u/>
        <sz val="11"/>
        <color rgb="FFFF0000"/>
        <rFont val="Calibri"/>
        <family val="2"/>
        <scheme val="minor"/>
      </rPr>
      <t>Problem 4</t>
    </r>
    <r>
      <rPr>
        <sz val="11"/>
        <color theme="1"/>
        <rFont val="Calibri"/>
        <family val="2"/>
        <scheme val="minor"/>
      </rPr>
      <t>: 
You save $450 per month, 3.8% APR compounded monthly, save for 30 years
Create Excel formulas to fill in columns H, I, J.  
Then fill in cells I365, I366, I367 with the 
correct values.</t>
    </r>
  </si>
  <si>
    <r>
      <rPr>
        <b/>
        <u/>
        <sz val="11"/>
        <color rgb="FFFF0000"/>
        <rFont val="Calibri"/>
        <family val="2"/>
        <scheme val="minor"/>
      </rPr>
      <t>Problem 5</t>
    </r>
    <r>
      <rPr>
        <sz val="11"/>
        <color theme="1"/>
        <rFont val="Calibri"/>
        <family val="2"/>
        <scheme val="minor"/>
      </rPr>
      <t>:  
You borrow $325,000 for 30 years.  You get a 3.4% APR compounded monthly.  Complete the Excel table using the PMT function, the PPMT function, and any other formulas you need to fill in columns B, C, D, E.
Then complete cells E364 and E365 by filling in the totals.</t>
    </r>
  </si>
  <si>
    <r>
      <rPr>
        <b/>
        <u/>
        <sz val="11"/>
        <color rgb="FFFF0000"/>
        <rFont val="Calibri"/>
        <family val="2"/>
        <scheme val="minor"/>
      </rPr>
      <t>Problem 6</t>
    </r>
    <r>
      <rPr>
        <sz val="11"/>
        <color theme="1"/>
        <rFont val="Calibri"/>
        <family val="2"/>
        <scheme val="minor"/>
      </rPr>
      <t>:  
You borrow $325,000 for 20 years.  You get a 3.4% APR compounded monthly.  Complete the Excel table using the PMT function, the PPMT function, and any other formulas you need to fill in columns H, I, J, K.
Then complete cells K364 and K365 by filling in the totals.</t>
    </r>
  </si>
  <si>
    <r>
      <rPr>
        <b/>
        <u/>
        <sz val="11"/>
        <color rgb="FFFF0000"/>
        <rFont val="Calibri"/>
        <family val="2"/>
        <scheme val="minor"/>
      </rPr>
      <t>Problem 1</t>
    </r>
    <r>
      <rPr>
        <sz val="11"/>
        <color theme="1"/>
        <rFont val="Calibri"/>
        <family val="2"/>
        <scheme val="minor"/>
      </rPr>
      <t xml:space="preserve">:  
You invest $7600 in an account that offers </t>
    </r>
    <r>
      <rPr>
        <sz val="11"/>
        <color rgb="FFFF0000"/>
        <rFont val="Calibri"/>
        <family val="2"/>
        <scheme val="minor"/>
      </rPr>
      <t>4.3%</t>
    </r>
    <r>
      <rPr>
        <sz val="11"/>
        <color theme="1"/>
        <rFont val="Calibri"/>
        <family val="2"/>
        <scheme val="minor"/>
      </rPr>
      <t xml:space="preserve"> APR compounded monthly.  You leave the money in the account for 30 years.  How much would you have after 30 years?</t>
    </r>
  </si>
  <si>
    <r>
      <rPr>
        <b/>
        <u/>
        <sz val="11"/>
        <color rgb="FFFF0000"/>
        <rFont val="Calibri"/>
        <family val="2"/>
        <scheme val="minor"/>
      </rPr>
      <t>Problem 2</t>
    </r>
    <r>
      <rPr>
        <sz val="11"/>
        <color theme="1"/>
        <rFont val="Calibri"/>
        <family val="2"/>
        <scheme val="minor"/>
      </rPr>
      <t xml:space="preserve">:  
You invest $7600 in an account that offers </t>
    </r>
    <r>
      <rPr>
        <sz val="11"/>
        <color rgb="FFFF0000"/>
        <rFont val="Calibri"/>
        <family val="2"/>
        <scheme val="minor"/>
      </rPr>
      <t>5.1%</t>
    </r>
    <r>
      <rPr>
        <sz val="11"/>
        <color theme="1"/>
        <rFont val="Calibri"/>
        <family val="2"/>
        <scheme val="minor"/>
      </rPr>
      <t xml:space="preserve"> APR compounded monthly.  You leave the money in the account for 30 years.  How much would you have after 30 years?</t>
    </r>
  </si>
  <si>
    <r>
      <t xml:space="preserve">Create Excel formulas to fill in columns H, I, J, K.  
Then fill in cells </t>
    </r>
    <r>
      <rPr>
        <sz val="11"/>
        <color rgb="FFFF0000"/>
        <rFont val="Calibri"/>
        <family val="2"/>
        <scheme val="minor"/>
      </rPr>
      <t xml:space="preserve">K371, K372, K373 </t>
    </r>
    <r>
      <rPr>
        <sz val="11"/>
        <color theme="1"/>
        <rFont val="Calibri"/>
        <family val="2"/>
        <scheme val="minor"/>
      </rPr>
      <t>with the 
correct values to make final conclusions.</t>
    </r>
  </si>
  <si>
    <r>
      <t>Create Excel formulas to fill in columns B, C, D, E.  Then fill in cells</t>
    </r>
    <r>
      <rPr>
        <sz val="11"/>
        <color rgb="FFFF0000"/>
        <rFont val="Calibri"/>
        <family val="2"/>
        <scheme val="minor"/>
      </rPr>
      <t xml:space="preserve"> E371, E372, E373 </t>
    </r>
    <r>
      <rPr>
        <sz val="11"/>
        <color theme="1"/>
        <rFont val="Calibri"/>
        <family val="2"/>
        <scheme val="minor"/>
      </rPr>
      <t>with the 
correct values to make final conclusions.</t>
    </r>
  </si>
  <si>
    <r>
      <rPr>
        <b/>
        <u/>
        <sz val="11"/>
        <color rgb="FFFF0000"/>
        <rFont val="Calibri"/>
        <family val="2"/>
        <scheme val="minor"/>
      </rPr>
      <t>Problem 3</t>
    </r>
    <r>
      <rPr>
        <sz val="11"/>
        <color theme="1"/>
        <rFont val="Calibri"/>
        <family val="2"/>
        <scheme val="minor"/>
      </rPr>
      <t>:
You save $400 per month, 4.8% APR compounded monthly, save for 30 years
Create Excel formulas to fill in columns B, C, D.  
Then fill in cells C365, C366, C367 with the 
correct values.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</si>
</sst>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quot;$&quot;#,##0.00"/>
  </numFmts>
  <fonts count="4" x14ac:knownFonts="1">
    <font>
      <sz val="11"/>
      <color theme="1"/>
      <name val="Calibri"/>
      <family val="2"/>
      <scheme val="minor"/>
    </font>
    <font>
      <sz val="8"/>
      <color theme="1"/>
      <name val="Calibri"/>
      <family val="2"/>
      <scheme val="minor"/>
    </font>
    <font>
      <b/>
      <u/>
      <sz val="11"/>
      <color rgb="FFFF0000"/>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164" fontId="0" fillId="0" borderId="0" xfId="0" applyNumberFormat="1"/>
    <xf numFmtId="0" fontId="0" fillId="0" borderId="0" xfId="0" applyAlignment="1">
      <alignment wrapText="1"/>
    </xf>
    <xf numFmtId="8" fontId="0" fillId="0" borderId="0" xfId="0" applyNumberFormat="1"/>
    <xf numFmtId="164" fontId="0" fillId="0" borderId="0" xfId="0" applyNumberFormat="1" applyAlignment="1">
      <alignment wrapText="1"/>
    </xf>
    <xf numFmtId="0" fontId="0" fillId="0" borderId="0" xfId="0" applyAlignment="1">
      <alignment horizontal="center"/>
    </xf>
    <xf numFmtId="164" fontId="0" fillId="0" borderId="0" xfId="0" applyNumberFormat="1" applyFill="1"/>
    <xf numFmtId="164" fontId="0" fillId="2" borderId="2" xfId="0" applyNumberFormat="1" applyFill="1" applyBorder="1"/>
    <xf numFmtId="0" fontId="0" fillId="2" borderId="2" xfId="0" applyFill="1" applyBorder="1"/>
    <xf numFmtId="8" fontId="0" fillId="2" borderId="2" xfId="0" applyNumberFormat="1" applyFill="1" applyBorder="1"/>
    <xf numFmtId="0" fontId="0" fillId="0" borderId="2" xfId="0" applyBorder="1" applyAlignment="1">
      <alignment horizontal="center"/>
    </xf>
    <xf numFmtId="0" fontId="0" fillId="2" borderId="0" xfId="0" applyFill="1" applyAlignment="1">
      <alignment horizontal="center" wrapText="1"/>
    </xf>
    <xf numFmtId="0" fontId="0" fillId="2" borderId="0" xfId="0" applyFill="1" applyAlignment="1">
      <alignment horizontal="center"/>
    </xf>
    <xf numFmtId="0" fontId="0" fillId="2" borderId="1" xfId="0" applyFill="1" applyBorder="1" applyAlignment="1">
      <alignment horizontal="center" wrapText="1"/>
    </xf>
    <xf numFmtId="0" fontId="0" fillId="2" borderId="0" xfId="0" applyFill="1" applyBorder="1" applyAlignment="1">
      <alignment horizontal="center" wrapText="1"/>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4"/>
  <sheetViews>
    <sheetView topLeftCell="A103" workbookViewId="0">
      <selection activeCell="N10" sqref="N10"/>
    </sheetView>
  </sheetViews>
  <sheetFormatPr defaultRowHeight="14.4" x14ac:dyDescent="0.3"/>
  <sheetData>
    <row r="1" spans="1:11" ht="15" customHeight="1" x14ac:dyDescent="0.3">
      <c r="A1" s="11" t="s">
        <v>24</v>
      </c>
      <c r="B1" s="11"/>
      <c r="C1" s="11"/>
      <c r="D1" s="11"/>
      <c r="E1" s="11"/>
      <c r="G1" s="11" t="s">
        <v>25</v>
      </c>
      <c r="H1" s="12"/>
      <c r="I1" s="12"/>
      <c r="J1" s="12"/>
      <c r="K1" s="12"/>
    </row>
    <row r="2" spans="1:11" x14ac:dyDescent="0.3">
      <c r="A2" s="11"/>
      <c r="B2" s="11"/>
      <c r="C2" s="11"/>
      <c r="D2" s="11"/>
      <c r="E2" s="11"/>
      <c r="G2" s="12"/>
      <c r="H2" s="12"/>
      <c r="I2" s="12"/>
      <c r="J2" s="12"/>
      <c r="K2" s="12"/>
    </row>
    <row r="3" spans="1:11" x14ac:dyDescent="0.3">
      <c r="A3" s="11"/>
      <c r="B3" s="11"/>
      <c r="C3" s="11"/>
      <c r="D3" s="11"/>
      <c r="E3" s="11"/>
      <c r="G3" s="12"/>
      <c r="H3" s="12"/>
      <c r="I3" s="12"/>
      <c r="J3" s="12"/>
      <c r="K3" s="12"/>
    </row>
    <row r="4" spans="1:11" x14ac:dyDescent="0.3">
      <c r="A4" s="11"/>
      <c r="B4" s="11"/>
      <c r="C4" s="11"/>
      <c r="D4" s="11"/>
      <c r="E4" s="11"/>
      <c r="G4" s="12"/>
      <c r="H4" s="12"/>
      <c r="I4" s="12"/>
      <c r="J4" s="12"/>
      <c r="K4" s="12"/>
    </row>
    <row r="5" spans="1:11" x14ac:dyDescent="0.3">
      <c r="A5" s="11"/>
      <c r="B5" s="11"/>
      <c r="C5" s="11"/>
      <c r="D5" s="11"/>
      <c r="E5" s="11"/>
      <c r="G5" s="12"/>
      <c r="H5" s="12"/>
      <c r="I5" s="12"/>
      <c r="J5" s="12"/>
      <c r="K5" s="12"/>
    </row>
    <row r="6" spans="1:11" ht="15" customHeight="1" x14ac:dyDescent="0.3">
      <c r="A6" s="11" t="s">
        <v>27</v>
      </c>
      <c r="B6" s="11"/>
      <c r="C6" s="11"/>
      <c r="D6" s="11"/>
      <c r="E6" s="11"/>
      <c r="G6" s="11" t="s">
        <v>26</v>
      </c>
      <c r="H6" s="11"/>
      <c r="I6" s="11"/>
      <c r="J6" s="11"/>
      <c r="K6" s="11"/>
    </row>
    <row r="7" spans="1:11" x14ac:dyDescent="0.3">
      <c r="A7" s="11"/>
      <c r="B7" s="11"/>
      <c r="C7" s="11"/>
      <c r="D7" s="11"/>
      <c r="E7" s="11"/>
      <c r="G7" s="11"/>
      <c r="H7" s="11"/>
      <c r="I7" s="11"/>
      <c r="J7" s="11"/>
      <c r="K7" s="11"/>
    </row>
    <row r="8" spans="1:11" x14ac:dyDescent="0.3">
      <c r="A8" s="11"/>
      <c r="B8" s="11"/>
      <c r="C8" s="11"/>
      <c r="D8" s="11"/>
      <c r="E8" s="11"/>
      <c r="G8" s="11"/>
      <c r="H8" s="11"/>
      <c r="I8" s="11"/>
      <c r="J8" s="11"/>
      <c r="K8" s="11"/>
    </row>
    <row r="10" spans="1:11" ht="43.2" x14ac:dyDescent="0.3">
      <c r="A10" t="s">
        <v>6</v>
      </c>
      <c r="B10" s="2" t="s">
        <v>7</v>
      </c>
      <c r="C10" s="2" t="s">
        <v>9</v>
      </c>
      <c r="D10" s="2" t="s">
        <v>8</v>
      </c>
      <c r="G10" t="s">
        <v>6</v>
      </c>
      <c r="H10" s="2" t="s">
        <v>7</v>
      </c>
      <c r="I10" s="2" t="s">
        <v>9</v>
      </c>
      <c r="J10" s="2" t="s">
        <v>8</v>
      </c>
    </row>
    <row r="11" spans="1:11" x14ac:dyDescent="0.3">
      <c r="A11">
        <v>0</v>
      </c>
      <c r="D11">
        <v>7600</v>
      </c>
      <c r="G11">
        <v>0</v>
      </c>
      <c r="J11">
        <v>7600</v>
      </c>
    </row>
    <row r="12" spans="1:11" x14ac:dyDescent="0.3">
      <c r="A12">
        <f>A11+1</f>
        <v>1</v>
      </c>
      <c r="B12">
        <f>D11</f>
        <v>7600</v>
      </c>
      <c r="C12">
        <f>D12-B12</f>
        <v>27.233333333332666</v>
      </c>
      <c r="D12">
        <f t="shared" ref="D12:D75" si="0">B12*(1+4.3%/12)^1</f>
        <v>7627.2333333333327</v>
      </c>
      <c r="E12">
        <f>B12*(1+4.3%/12)^(360)</f>
        <v>27545.591477129848</v>
      </c>
      <c r="G12">
        <f>G11+1</f>
        <v>1</v>
      </c>
      <c r="H12">
        <f>J11</f>
        <v>7600</v>
      </c>
      <c r="I12">
        <f>J12-H12</f>
        <v>32.300000000001091</v>
      </c>
      <c r="J12">
        <f>H12*(1+5.1%/12)^1</f>
        <v>7632.3000000000011</v>
      </c>
    </row>
    <row r="13" spans="1:11" x14ac:dyDescent="0.3">
      <c r="A13">
        <f t="shared" ref="A13:A76" si="1">A12+1</f>
        <v>2</v>
      </c>
      <c r="B13">
        <f t="shared" ref="B13:B76" si="2">D12</f>
        <v>7627.2333333333327</v>
      </c>
      <c r="C13">
        <f t="shared" ref="C13:C76" si="3">D13-B13</f>
        <v>27.33091944444368</v>
      </c>
      <c r="D13">
        <f t="shared" si="0"/>
        <v>7654.5642527777763</v>
      </c>
      <c r="G13">
        <f t="shared" ref="G13:G76" si="4">G12+1</f>
        <v>2</v>
      </c>
      <c r="H13">
        <f>J12</f>
        <v>7632.3000000000011</v>
      </c>
      <c r="I13">
        <f t="shared" ref="I13:I76" si="5">J13-H13</f>
        <v>32.437275000000227</v>
      </c>
      <c r="J13">
        <f t="shared" ref="J13:J76" si="6">H13*(1+5.1%/12)^1</f>
        <v>7664.7372750000013</v>
      </c>
    </row>
    <row r="14" spans="1:11" x14ac:dyDescent="0.3">
      <c r="A14">
        <f t="shared" si="1"/>
        <v>3</v>
      </c>
      <c r="B14">
        <f t="shared" si="2"/>
        <v>7654.5642527777763</v>
      </c>
      <c r="C14">
        <f t="shared" si="3"/>
        <v>27.428855239119912</v>
      </c>
      <c r="D14">
        <f t="shared" si="0"/>
        <v>7681.9931080168963</v>
      </c>
      <c r="G14">
        <f t="shared" si="4"/>
        <v>3</v>
      </c>
      <c r="H14">
        <f t="shared" ref="H14:H77" si="7">J13</f>
        <v>7664.7372750000013</v>
      </c>
      <c r="I14">
        <f t="shared" si="5"/>
        <v>32.575133418750738</v>
      </c>
      <c r="J14">
        <f t="shared" si="6"/>
        <v>7697.3124084187521</v>
      </c>
    </row>
    <row r="15" spans="1:11" x14ac:dyDescent="0.3">
      <c r="A15">
        <f t="shared" si="1"/>
        <v>4</v>
      </c>
      <c r="B15">
        <f t="shared" si="2"/>
        <v>7681.9931080168963</v>
      </c>
      <c r="C15">
        <f t="shared" si="3"/>
        <v>27.527141970393131</v>
      </c>
      <c r="D15">
        <f t="shared" si="0"/>
        <v>7709.5202499872894</v>
      </c>
      <c r="G15">
        <f t="shared" si="4"/>
        <v>4</v>
      </c>
      <c r="H15">
        <f t="shared" si="7"/>
        <v>7697.3124084187521</v>
      </c>
      <c r="I15">
        <f t="shared" si="5"/>
        <v>32.713577735780746</v>
      </c>
      <c r="J15">
        <f t="shared" si="6"/>
        <v>7730.0259861545328</v>
      </c>
    </row>
    <row r="16" spans="1:11" x14ac:dyDescent="0.3">
      <c r="A16">
        <f t="shared" si="1"/>
        <v>5</v>
      </c>
      <c r="B16">
        <f t="shared" si="2"/>
        <v>7709.5202499872894</v>
      </c>
      <c r="C16">
        <f t="shared" si="3"/>
        <v>27.625780895787102</v>
      </c>
      <c r="D16">
        <f t="shared" si="0"/>
        <v>7737.1460308830765</v>
      </c>
      <c r="G16">
        <f t="shared" si="4"/>
        <v>5</v>
      </c>
      <c r="H16">
        <f t="shared" si="7"/>
        <v>7730.0259861545328</v>
      </c>
      <c r="I16">
        <f t="shared" si="5"/>
        <v>32.852610441157594</v>
      </c>
      <c r="J16">
        <f t="shared" si="6"/>
        <v>7762.8785965956904</v>
      </c>
    </row>
    <row r="17" spans="1:10" x14ac:dyDescent="0.3">
      <c r="A17">
        <f t="shared" si="1"/>
        <v>6</v>
      </c>
      <c r="B17">
        <f t="shared" si="2"/>
        <v>7737.1460308830765</v>
      </c>
      <c r="C17">
        <f t="shared" si="3"/>
        <v>27.724773277330314</v>
      </c>
      <c r="D17">
        <f t="shared" si="0"/>
        <v>7764.8708041604068</v>
      </c>
      <c r="F17" s="5"/>
      <c r="G17">
        <f t="shared" si="4"/>
        <v>6</v>
      </c>
      <c r="H17">
        <f t="shared" si="7"/>
        <v>7762.8785965956904</v>
      </c>
      <c r="I17">
        <f t="shared" si="5"/>
        <v>32.99223403553242</v>
      </c>
      <c r="J17">
        <f t="shared" si="6"/>
        <v>7795.8708306312228</v>
      </c>
    </row>
    <row r="18" spans="1:10" x14ac:dyDescent="0.3">
      <c r="A18">
        <f t="shared" si="1"/>
        <v>7</v>
      </c>
      <c r="B18">
        <f t="shared" si="2"/>
        <v>7764.8708041604068</v>
      </c>
      <c r="C18">
        <f t="shared" si="3"/>
        <v>27.824120381574176</v>
      </c>
      <c r="D18">
        <f t="shared" si="0"/>
        <v>7792.694924541981</v>
      </c>
      <c r="G18">
        <f t="shared" si="4"/>
        <v>7</v>
      </c>
      <c r="H18">
        <f t="shared" si="7"/>
        <v>7795.8708306312228</v>
      </c>
      <c r="I18">
        <f t="shared" si="5"/>
        <v>33.132451030183802</v>
      </c>
      <c r="J18">
        <f t="shared" si="6"/>
        <v>7829.0032816614066</v>
      </c>
    </row>
    <row r="19" spans="1:10" x14ac:dyDescent="0.3">
      <c r="A19">
        <f t="shared" si="1"/>
        <v>8</v>
      </c>
      <c r="B19">
        <f t="shared" si="2"/>
        <v>7792.694924541981</v>
      </c>
      <c r="C19">
        <f t="shared" si="3"/>
        <v>27.923823479608473</v>
      </c>
      <c r="D19">
        <f t="shared" si="0"/>
        <v>7820.6187480215895</v>
      </c>
      <c r="G19">
        <f t="shared" si="4"/>
        <v>8</v>
      </c>
      <c r="H19">
        <f t="shared" si="7"/>
        <v>7829.0032816614066</v>
      </c>
      <c r="I19">
        <f t="shared" si="5"/>
        <v>33.273263947061423</v>
      </c>
      <c r="J19">
        <f t="shared" si="6"/>
        <v>7862.276545608468</v>
      </c>
    </row>
    <row r="20" spans="1:10" x14ac:dyDescent="0.3">
      <c r="A20">
        <f t="shared" si="1"/>
        <v>9</v>
      </c>
      <c r="B20">
        <f t="shared" si="2"/>
        <v>7820.6187480215895</v>
      </c>
      <c r="C20">
        <f t="shared" si="3"/>
        <v>28.023883847076831</v>
      </c>
      <c r="D20">
        <f t="shared" si="0"/>
        <v>7848.6426318686663</v>
      </c>
      <c r="G20">
        <f t="shared" si="4"/>
        <v>9</v>
      </c>
      <c r="H20">
        <f t="shared" si="7"/>
        <v>7862.276545608468</v>
      </c>
      <c r="I20">
        <f t="shared" si="5"/>
        <v>33.414675318836998</v>
      </c>
      <c r="J20">
        <f t="shared" si="6"/>
        <v>7895.691220927305</v>
      </c>
    </row>
    <row r="21" spans="1:10" x14ac:dyDescent="0.3">
      <c r="A21">
        <f t="shared" si="1"/>
        <v>10</v>
      </c>
      <c r="B21">
        <f t="shared" si="2"/>
        <v>7848.6426318686663</v>
      </c>
      <c r="C21">
        <f t="shared" si="3"/>
        <v>28.124302764195818</v>
      </c>
      <c r="D21">
        <f t="shared" si="0"/>
        <v>7876.7669346328621</v>
      </c>
      <c r="G21">
        <f t="shared" si="4"/>
        <v>10</v>
      </c>
      <c r="H21">
        <f t="shared" si="7"/>
        <v>7895.691220927305</v>
      </c>
      <c r="I21">
        <f t="shared" si="5"/>
        <v>33.556687688941565</v>
      </c>
      <c r="J21">
        <f t="shared" si="6"/>
        <v>7929.2479086162466</v>
      </c>
    </row>
    <row r="22" spans="1:10" x14ac:dyDescent="0.3">
      <c r="A22">
        <f t="shared" si="1"/>
        <v>11</v>
      </c>
      <c r="B22">
        <f t="shared" si="2"/>
        <v>7876.7669346328621</v>
      </c>
      <c r="C22">
        <f t="shared" si="3"/>
        <v>28.22508151576767</v>
      </c>
      <c r="D22">
        <f t="shared" si="0"/>
        <v>7904.9920161486298</v>
      </c>
      <c r="G22">
        <f t="shared" si="4"/>
        <v>11</v>
      </c>
      <c r="H22">
        <f t="shared" si="7"/>
        <v>7929.2479086162466</v>
      </c>
      <c r="I22">
        <f t="shared" si="5"/>
        <v>33.699303611620053</v>
      </c>
      <c r="J22">
        <f t="shared" si="6"/>
        <v>7962.9472122278667</v>
      </c>
    </row>
    <row r="23" spans="1:10" x14ac:dyDescent="0.3">
      <c r="A23">
        <f t="shared" si="1"/>
        <v>12</v>
      </c>
      <c r="B23">
        <f t="shared" si="2"/>
        <v>7904.9920161486298</v>
      </c>
      <c r="C23">
        <f t="shared" si="3"/>
        <v>28.326221391198487</v>
      </c>
      <c r="D23">
        <f t="shared" si="0"/>
        <v>7933.3182375398283</v>
      </c>
      <c r="G23">
        <f t="shared" si="4"/>
        <v>12</v>
      </c>
      <c r="H23">
        <f t="shared" si="7"/>
        <v>7962.9472122278667</v>
      </c>
      <c r="I23">
        <f t="shared" si="5"/>
        <v>33.842525651969481</v>
      </c>
      <c r="J23">
        <f t="shared" si="6"/>
        <v>7996.7897378798361</v>
      </c>
    </row>
    <row r="24" spans="1:10" x14ac:dyDescent="0.3">
      <c r="A24">
        <f t="shared" si="1"/>
        <v>13</v>
      </c>
      <c r="B24">
        <f t="shared" si="2"/>
        <v>7933.3182375398283</v>
      </c>
      <c r="C24">
        <f t="shared" si="3"/>
        <v>28.427723684517332</v>
      </c>
      <c r="D24">
        <f t="shared" si="0"/>
        <v>7961.7459612243456</v>
      </c>
      <c r="G24">
        <f t="shared" si="4"/>
        <v>13</v>
      </c>
      <c r="H24">
        <f t="shared" si="7"/>
        <v>7996.7897378798361</v>
      </c>
      <c r="I24">
        <f t="shared" si="5"/>
        <v>33.986356385989893</v>
      </c>
      <c r="J24">
        <f t="shared" si="6"/>
        <v>8030.776094265826</v>
      </c>
    </row>
    <row r="25" spans="1:10" x14ac:dyDescent="0.3">
      <c r="A25">
        <f t="shared" si="1"/>
        <v>14</v>
      </c>
      <c r="B25">
        <f t="shared" si="2"/>
        <v>7961.7459612243456</v>
      </c>
      <c r="C25">
        <f t="shared" si="3"/>
        <v>28.529589694387141</v>
      </c>
      <c r="D25">
        <f t="shared" si="0"/>
        <v>7990.2755509187327</v>
      </c>
      <c r="G25">
        <f t="shared" si="4"/>
        <v>14</v>
      </c>
      <c r="H25">
        <f t="shared" si="7"/>
        <v>8030.776094265826</v>
      </c>
      <c r="I25">
        <f t="shared" si="5"/>
        <v>34.130798400630738</v>
      </c>
      <c r="J25">
        <f t="shared" si="6"/>
        <v>8064.9068926664568</v>
      </c>
    </row>
    <row r="26" spans="1:10" x14ac:dyDescent="0.3">
      <c r="A26">
        <f t="shared" si="1"/>
        <v>15</v>
      </c>
      <c r="B26">
        <f t="shared" si="2"/>
        <v>7990.2755509187327</v>
      </c>
      <c r="C26">
        <f t="shared" si="3"/>
        <v>28.631820724124736</v>
      </c>
      <c r="D26">
        <f t="shared" si="0"/>
        <v>8018.9073716428575</v>
      </c>
      <c r="G26">
        <f t="shared" si="4"/>
        <v>15</v>
      </c>
      <c r="H26">
        <f t="shared" si="7"/>
        <v>8064.9068926664568</v>
      </c>
      <c r="I26">
        <f t="shared" si="5"/>
        <v>34.275854293832708</v>
      </c>
      <c r="J26">
        <f t="shared" si="6"/>
        <v>8099.1827469602895</v>
      </c>
    </row>
    <row r="27" spans="1:10" x14ac:dyDescent="0.3">
      <c r="A27">
        <f t="shared" si="1"/>
        <v>16</v>
      </c>
      <c r="B27">
        <f t="shared" si="2"/>
        <v>8018.9073716428575</v>
      </c>
      <c r="C27">
        <f t="shared" si="3"/>
        <v>28.734418081719923</v>
      </c>
      <c r="D27">
        <f t="shared" si="0"/>
        <v>8047.6417897245774</v>
      </c>
      <c r="G27">
        <f t="shared" si="4"/>
        <v>16</v>
      </c>
      <c r="H27">
        <f t="shared" si="7"/>
        <v>8099.1827469602895</v>
      </c>
      <c r="I27">
        <f t="shared" si="5"/>
        <v>34.42152667458231</v>
      </c>
      <c r="J27">
        <f t="shared" si="6"/>
        <v>8133.6042736348718</v>
      </c>
    </row>
    <row r="28" spans="1:10" x14ac:dyDescent="0.3">
      <c r="A28">
        <f t="shared" si="1"/>
        <v>17</v>
      </c>
      <c r="B28">
        <f t="shared" si="2"/>
        <v>8047.6417897245774</v>
      </c>
      <c r="C28">
        <f t="shared" si="3"/>
        <v>28.837383079845495</v>
      </c>
      <c r="D28">
        <f t="shared" si="0"/>
        <v>8076.4791728044229</v>
      </c>
      <c r="G28">
        <f t="shared" si="4"/>
        <v>17</v>
      </c>
      <c r="H28">
        <f t="shared" si="7"/>
        <v>8133.6042736348718</v>
      </c>
      <c r="I28">
        <f t="shared" si="5"/>
        <v>34.567818162949152</v>
      </c>
      <c r="J28">
        <f t="shared" si="6"/>
        <v>8168.1720917978209</v>
      </c>
    </row>
    <row r="29" spans="1:10" x14ac:dyDescent="0.3">
      <c r="A29">
        <f t="shared" si="1"/>
        <v>18</v>
      </c>
      <c r="B29">
        <f t="shared" si="2"/>
        <v>8076.4791728044229</v>
      </c>
      <c r="C29">
        <f t="shared" si="3"/>
        <v>28.940717035881789</v>
      </c>
      <c r="D29">
        <f t="shared" si="0"/>
        <v>8105.4198898403047</v>
      </c>
      <c r="G29">
        <f t="shared" si="4"/>
        <v>18</v>
      </c>
      <c r="H29">
        <f t="shared" si="7"/>
        <v>8168.1720917978209</v>
      </c>
      <c r="I29">
        <f t="shared" si="5"/>
        <v>34.714731390141424</v>
      </c>
      <c r="J29">
        <f t="shared" si="6"/>
        <v>8202.8868231879624</v>
      </c>
    </row>
    <row r="30" spans="1:10" x14ac:dyDescent="0.3">
      <c r="A30">
        <f t="shared" si="1"/>
        <v>19</v>
      </c>
      <c r="B30">
        <f t="shared" si="2"/>
        <v>8105.4198898403047</v>
      </c>
      <c r="C30">
        <f t="shared" si="3"/>
        <v>29.044421271927604</v>
      </c>
      <c r="D30">
        <f t="shared" si="0"/>
        <v>8134.4643111122323</v>
      </c>
      <c r="G30">
        <f t="shared" si="4"/>
        <v>19</v>
      </c>
      <c r="H30">
        <f t="shared" si="7"/>
        <v>8202.8868231879624</v>
      </c>
      <c r="I30">
        <f t="shared" si="5"/>
        <v>34.862268998549553</v>
      </c>
      <c r="J30">
        <f t="shared" si="6"/>
        <v>8237.7490921865119</v>
      </c>
    </row>
    <row r="31" spans="1:10" x14ac:dyDescent="0.3">
      <c r="A31">
        <f t="shared" si="1"/>
        <v>20</v>
      </c>
      <c r="B31">
        <f t="shared" si="2"/>
        <v>8134.4643111122323</v>
      </c>
      <c r="C31">
        <f t="shared" si="3"/>
        <v>29.148497114818383</v>
      </c>
      <c r="D31">
        <f t="shared" si="0"/>
        <v>8163.6128082270507</v>
      </c>
      <c r="G31">
        <f t="shared" si="4"/>
        <v>20</v>
      </c>
      <c r="H31">
        <f t="shared" si="7"/>
        <v>8237.7490921865119</v>
      </c>
      <c r="I31">
        <f t="shared" si="5"/>
        <v>35.010433641793497</v>
      </c>
      <c r="J31">
        <f t="shared" si="6"/>
        <v>8272.7595258283054</v>
      </c>
    </row>
    <row r="32" spans="1:10" x14ac:dyDescent="0.3">
      <c r="A32">
        <f t="shared" si="1"/>
        <v>21</v>
      </c>
      <c r="B32">
        <f t="shared" si="2"/>
        <v>8163.6128082270507</v>
      </c>
      <c r="C32">
        <f t="shared" si="3"/>
        <v>29.25294589614623</v>
      </c>
      <c r="D32">
        <f t="shared" si="0"/>
        <v>8192.8657541231969</v>
      </c>
      <c r="G32">
        <f t="shared" si="4"/>
        <v>21</v>
      </c>
      <c r="H32">
        <f t="shared" si="7"/>
        <v>8272.7595258283054</v>
      </c>
      <c r="I32">
        <f t="shared" si="5"/>
        <v>35.15922798477186</v>
      </c>
      <c r="J32">
        <f t="shared" si="6"/>
        <v>8307.9187538130773</v>
      </c>
    </row>
    <row r="33" spans="1:10" x14ac:dyDescent="0.3">
      <c r="A33">
        <f t="shared" si="1"/>
        <v>22</v>
      </c>
      <c r="B33">
        <f t="shared" si="2"/>
        <v>8192.8657541231969</v>
      </c>
      <c r="C33">
        <f t="shared" si="3"/>
        <v>29.357768952273545</v>
      </c>
      <c r="D33">
        <f t="shared" si="0"/>
        <v>8222.2235230754704</v>
      </c>
      <c r="G33">
        <f t="shared" si="4"/>
        <v>22</v>
      </c>
      <c r="H33">
        <f t="shared" si="7"/>
        <v>8307.9187538130773</v>
      </c>
      <c r="I33">
        <f t="shared" si="5"/>
        <v>35.308654703705542</v>
      </c>
      <c r="J33">
        <f t="shared" si="6"/>
        <v>8343.2274085167828</v>
      </c>
    </row>
    <row r="34" spans="1:10" x14ac:dyDescent="0.3">
      <c r="A34">
        <f t="shared" si="1"/>
        <v>23</v>
      </c>
      <c r="B34">
        <f t="shared" si="2"/>
        <v>8222.2235230754704</v>
      </c>
      <c r="C34">
        <f t="shared" si="3"/>
        <v>29.462967624353041</v>
      </c>
      <c r="D34">
        <f t="shared" si="0"/>
        <v>8251.6864906998235</v>
      </c>
      <c r="G34">
        <f t="shared" si="4"/>
        <v>23</v>
      </c>
      <c r="H34">
        <f t="shared" si="7"/>
        <v>8343.2274085167828</v>
      </c>
      <c r="I34">
        <f t="shared" si="5"/>
        <v>35.458716486196863</v>
      </c>
      <c r="J34">
        <f t="shared" si="6"/>
        <v>8378.6861250029797</v>
      </c>
    </row>
    <row r="35" spans="1:10" x14ac:dyDescent="0.3">
      <c r="A35">
        <f t="shared" si="1"/>
        <v>24</v>
      </c>
      <c r="B35">
        <f t="shared" si="2"/>
        <v>8251.6864906998235</v>
      </c>
      <c r="C35">
        <f t="shared" si="3"/>
        <v>29.568543258341379</v>
      </c>
      <c r="D35">
        <f t="shared" si="0"/>
        <v>8281.2550339581649</v>
      </c>
      <c r="G35">
        <f t="shared" si="4"/>
        <v>24</v>
      </c>
      <c r="H35">
        <f t="shared" si="7"/>
        <v>8378.6861250029797</v>
      </c>
      <c r="I35">
        <f t="shared" si="5"/>
        <v>35.609416031264118</v>
      </c>
      <c r="J35">
        <f t="shared" si="6"/>
        <v>8414.2955410342438</v>
      </c>
    </row>
    <row r="36" spans="1:10" x14ac:dyDescent="0.3">
      <c r="A36">
        <f t="shared" si="1"/>
        <v>25</v>
      </c>
      <c r="B36">
        <f t="shared" si="2"/>
        <v>8281.2550339581649</v>
      </c>
      <c r="C36">
        <f t="shared" si="3"/>
        <v>29.674497205016451</v>
      </c>
      <c r="D36">
        <f t="shared" si="0"/>
        <v>8310.9295311631813</v>
      </c>
      <c r="G36">
        <f t="shared" si="4"/>
        <v>25</v>
      </c>
      <c r="H36">
        <f t="shared" si="7"/>
        <v>8414.2955410342438</v>
      </c>
      <c r="I36">
        <f t="shared" si="5"/>
        <v>35.76075604939615</v>
      </c>
      <c r="J36">
        <f t="shared" si="6"/>
        <v>8450.0562970836399</v>
      </c>
    </row>
    <row r="37" spans="1:10" x14ac:dyDescent="0.3">
      <c r="A37">
        <f t="shared" si="1"/>
        <v>26</v>
      </c>
      <c r="B37">
        <f t="shared" si="2"/>
        <v>8310.9295311631813</v>
      </c>
      <c r="C37">
        <f t="shared" si="3"/>
        <v>29.780830820000119</v>
      </c>
      <c r="D37">
        <f t="shared" si="0"/>
        <v>8340.7103619831814</v>
      </c>
      <c r="G37">
        <f t="shared" si="4"/>
        <v>26</v>
      </c>
      <c r="H37">
        <f t="shared" si="7"/>
        <v>8450.0562970836399</v>
      </c>
      <c r="I37">
        <f t="shared" si="5"/>
        <v>35.91273926260692</v>
      </c>
      <c r="J37">
        <f t="shared" si="6"/>
        <v>8485.9690363462469</v>
      </c>
    </row>
    <row r="38" spans="1:10" x14ac:dyDescent="0.3">
      <c r="A38">
        <f t="shared" si="1"/>
        <v>27</v>
      </c>
      <c r="B38">
        <f t="shared" si="2"/>
        <v>8340.7103619831814</v>
      </c>
      <c r="C38">
        <f t="shared" si="3"/>
        <v>29.887545463772767</v>
      </c>
      <c r="D38">
        <f t="shared" si="0"/>
        <v>8370.5979074469542</v>
      </c>
      <c r="G38">
        <f t="shared" si="4"/>
        <v>27</v>
      </c>
      <c r="H38">
        <f t="shared" si="7"/>
        <v>8485.9690363462469</v>
      </c>
      <c r="I38">
        <f t="shared" si="5"/>
        <v>36.065368404471883</v>
      </c>
      <c r="J38">
        <f t="shared" si="6"/>
        <v>8522.0344047507187</v>
      </c>
    </row>
    <row r="39" spans="1:10" x14ac:dyDescent="0.3">
      <c r="A39">
        <f t="shared" si="1"/>
        <v>28</v>
      </c>
      <c r="B39">
        <f t="shared" si="2"/>
        <v>8370.5979074469542</v>
      </c>
      <c r="C39">
        <f t="shared" si="3"/>
        <v>29.994642501684211</v>
      </c>
      <c r="D39">
        <f t="shared" si="0"/>
        <v>8400.5925499486384</v>
      </c>
      <c r="G39">
        <f t="shared" si="4"/>
        <v>28</v>
      </c>
      <c r="H39">
        <f t="shared" si="7"/>
        <v>8522.0344047507187</v>
      </c>
      <c r="I39">
        <f t="shared" si="5"/>
        <v>36.218646220191658</v>
      </c>
      <c r="J39">
        <f t="shared" si="6"/>
        <v>8558.2530509709104</v>
      </c>
    </row>
    <row r="40" spans="1:10" x14ac:dyDescent="0.3">
      <c r="A40">
        <f t="shared" si="1"/>
        <v>29</v>
      </c>
      <c r="B40">
        <f t="shared" si="2"/>
        <v>8400.5925499486384</v>
      </c>
      <c r="C40">
        <f t="shared" si="3"/>
        <v>30.102123303982808</v>
      </c>
      <c r="D40">
        <f t="shared" si="0"/>
        <v>8430.6946732526212</v>
      </c>
      <c r="G40">
        <f t="shared" si="4"/>
        <v>29</v>
      </c>
      <c r="H40">
        <f t="shared" si="7"/>
        <v>8558.2530509709104</v>
      </c>
      <c r="I40">
        <f t="shared" si="5"/>
        <v>36.372575466626586</v>
      </c>
      <c r="J40">
        <f t="shared" si="6"/>
        <v>8594.625626437537</v>
      </c>
    </row>
    <row r="41" spans="1:10" x14ac:dyDescent="0.3">
      <c r="A41">
        <f t="shared" si="1"/>
        <v>30</v>
      </c>
      <c r="B41">
        <f t="shared" si="2"/>
        <v>8430.6946732526212</v>
      </c>
      <c r="C41">
        <f t="shared" si="3"/>
        <v>30.209989245820907</v>
      </c>
      <c r="D41">
        <f t="shared" si="0"/>
        <v>8460.9046624984421</v>
      </c>
      <c r="G41">
        <f t="shared" si="4"/>
        <v>30</v>
      </c>
      <c r="H41">
        <f t="shared" si="7"/>
        <v>8594.625626437537</v>
      </c>
      <c r="I41">
        <f t="shared" si="5"/>
        <v>36.527158912360392</v>
      </c>
      <c r="J41">
        <f t="shared" si="6"/>
        <v>8631.1527853498974</v>
      </c>
    </row>
    <row r="42" spans="1:10" x14ac:dyDescent="0.3">
      <c r="A42">
        <f t="shared" si="1"/>
        <v>31</v>
      </c>
      <c r="B42">
        <f t="shared" si="2"/>
        <v>8460.9046624984421</v>
      </c>
      <c r="C42">
        <f t="shared" si="3"/>
        <v>30.318241707285779</v>
      </c>
      <c r="D42">
        <f t="shared" si="0"/>
        <v>8491.2229042057279</v>
      </c>
      <c r="G42">
        <f t="shared" si="4"/>
        <v>31</v>
      </c>
      <c r="H42">
        <f t="shared" si="7"/>
        <v>8631.1527853498974</v>
      </c>
      <c r="I42">
        <f t="shared" si="5"/>
        <v>36.682399337738389</v>
      </c>
      <c r="J42">
        <f t="shared" si="6"/>
        <v>8667.8351846876358</v>
      </c>
    </row>
    <row r="43" spans="1:10" x14ac:dyDescent="0.3">
      <c r="A43">
        <f t="shared" si="1"/>
        <v>32</v>
      </c>
      <c r="B43">
        <f t="shared" si="2"/>
        <v>8491.2229042057279</v>
      </c>
      <c r="C43">
        <f t="shared" si="3"/>
        <v>30.426882073403249</v>
      </c>
      <c r="D43">
        <f t="shared" si="0"/>
        <v>8521.6497862791311</v>
      </c>
      <c r="G43">
        <f t="shared" si="4"/>
        <v>32</v>
      </c>
      <c r="H43">
        <f t="shared" si="7"/>
        <v>8667.8351846876358</v>
      </c>
      <c r="I43">
        <f t="shared" si="5"/>
        <v>36.838299534923863</v>
      </c>
      <c r="J43">
        <f t="shared" si="6"/>
        <v>8704.6734842225596</v>
      </c>
    </row>
    <row r="44" spans="1:10" x14ac:dyDescent="0.3">
      <c r="A44">
        <f t="shared" si="1"/>
        <v>33</v>
      </c>
      <c r="B44">
        <f t="shared" si="2"/>
        <v>8521.6497862791311</v>
      </c>
      <c r="C44">
        <f t="shared" si="3"/>
        <v>30.535911734166802</v>
      </c>
      <c r="D44">
        <f t="shared" si="0"/>
        <v>8552.185698013298</v>
      </c>
      <c r="G44">
        <f t="shared" si="4"/>
        <v>33</v>
      </c>
      <c r="H44">
        <f t="shared" si="7"/>
        <v>8704.6734842225596</v>
      </c>
      <c r="I44">
        <f t="shared" si="5"/>
        <v>36.994862307947187</v>
      </c>
      <c r="J44">
        <f t="shared" si="6"/>
        <v>8741.6683465305068</v>
      </c>
    </row>
    <row r="45" spans="1:10" x14ac:dyDescent="0.3">
      <c r="A45">
        <f t="shared" si="1"/>
        <v>34</v>
      </c>
      <c r="B45">
        <f t="shared" si="2"/>
        <v>8552.185698013298</v>
      </c>
      <c r="C45">
        <f t="shared" si="3"/>
        <v>30.645332084546681</v>
      </c>
      <c r="D45">
        <f t="shared" si="0"/>
        <v>8582.8310300978446</v>
      </c>
      <c r="G45">
        <f t="shared" si="4"/>
        <v>34</v>
      </c>
      <c r="H45">
        <f t="shared" si="7"/>
        <v>8741.6683465305068</v>
      </c>
      <c r="I45">
        <f t="shared" si="5"/>
        <v>37.152090472754935</v>
      </c>
      <c r="J45">
        <f t="shared" si="6"/>
        <v>8778.8204370032618</v>
      </c>
    </row>
    <row r="46" spans="1:10" x14ac:dyDescent="0.3">
      <c r="A46">
        <f t="shared" si="1"/>
        <v>35</v>
      </c>
      <c r="B46">
        <f t="shared" si="2"/>
        <v>8582.8310300978446</v>
      </c>
      <c r="C46">
        <f t="shared" si="3"/>
        <v>30.755144524517164</v>
      </c>
      <c r="D46">
        <f t="shared" si="0"/>
        <v>8613.5861746223618</v>
      </c>
      <c r="G46">
        <f t="shared" si="4"/>
        <v>35</v>
      </c>
      <c r="H46">
        <f t="shared" si="7"/>
        <v>8778.8204370032618</v>
      </c>
      <c r="I46">
        <f t="shared" si="5"/>
        <v>37.309986857264448</v>
      </c>
      <c r="J46">
        <f t="shared" si="6"/>
        <v>8816.1304238605262</v>
      </c>
    </row>
    <row r="47" spans="1:10" x14ac:dyDescent="0.3">
      <c r="A47">
        <f t="shared" si="1"/>
        <v>36</v>
      </c>
      <c r="B47">
        <f t="shared" si="2"/>
        <v>8613.5861746223618</v>
      </c>
      <c r="C47">
        <f t="shared" si="3"/>
        <v>30.865350459062029</v>
      </c>
      <c r="D47">
        <f t="shared" si="0"/>
        <v>8644.4515250814238</v>
      </c>
      <c r="G47">
        <f t="shared" si="4"/>
        <v>36</v>
      </c>
      <c r="H47">
        <f t="shared" si="7"/>
        <v>8816.1304238605262</v>
      </c>
      <c r="I47">
        <f t="shared" si="5"/>
        <v>37.468554301407494</v>
      </c>
      <c r="J47">
        <f t="shared" si="6"/>
        <v>8853.5989781619337</v>
      </c>
    </row>
    <row r="48" spans="1:10" x14ac:dyDescent="0.3">
      <c r="A48">
        <f t="shared" si="1"/>
        <v>37</v>
      </c>
      <c r="B48">
        <f t="shared" si="2"/>
        <v>8644.4515250814238</v>
      </c>
      <c r="C48">
        <f t="shared" si="3"/>
        <v>30.975951298207292</v>
      </c>
      <c r="D48">
        <f t="shared" si="0"/>
        <v>8675.4274763796311</v>
      </c>
      <c r="G48">
        <f t="shared" si="4"/>
        <v>37</v>
      </c>
      <c r="H48">
        <f t="shared" si="7"/>
        <v>8853.5989781619337</v>
      </c>
      <c r="I48">
        <f t="shared" si="5"/>
        <v>37.627795657188472</v>
      </c>
      <c r="J48">
        <f t="shared" si="6"/>
        <v>8891.2267738191222</v>
      </c>
    </row>
    <row r="49" spans="1:10" x14ac:dyDescent="0.3">
      <c r="A49">
        <f t="shared" si="1"/>
        <v>38</v>
      </c>
      <c r="B49">
        <f t="shared" si="2"/>
        <v>8675.4274763796311</v>
      </c>
      <c r="C49">
        <f t="shared" si="3"/>
        <v>31.086948457026665</v>
      </c>
      <c r="D49">
        <f t="shared" si="0"/>
        <v>8706.5144248366578</v>
      </c>
      <c r="G49">
        <f t="shared" si="4"/>
        <v>38</v>
      </c>
      <c r="H49">
        <f t="shared" si="7"/>
        <v>8891.2267738191222</v>
      </c>
      <c r="I49">
        <f t="shared" si="5"/>
        <v>37.787713788731708</v>
      </c>
      <c r="J49">
        <f t="shared" si="6"/>
        <v>8929.0144876078539</v>
      </c>
    </row>
    <row r="50" spans="1:10" x14ac:dyDescent="0.3">
      <c r="A50">
        <f t="shared" si="1"/>
        <v>39</v>
      </c>
      <c r="B50">
        <f t="shared" si="2"/>
        <v>8706.5144248366578</v>
      </c>
      <c r="C50">
        <f t="shared" si="3"/>
        <v>31.198343355663383</v>
      </c>
      <c r="D50">
        <f t="shared" si="0"/>
        <v>8737.7127681923212</v>
      </c>
      <c r="G50">
        <f t="shared" si="4"/>
        <v>39</v>
      </c>
      <c r="H50">
        <f t="shared" si="7"/>
        <v>8929.0144876078539</v>
      </c>
      <c r="I50">
        <f t="shared" si="5"/>
        <v>37.948311572334205</v>
      </c>
      <c r="J50">
        <f t="shared" si="6"/>
        <v>8966.9627991801881</v>
      </c>
    </row>
    <row r="51" spans="1:10" x14ac:dyDescent="0.3">
      <c r="A51">
        <f t="shared" si="1"/>
        <v>40</v>
      </c>
      <c r="B51">
        <f t="shared" si="2"/>
        <v>8737.7127681923212</v>
      </c>
      <c r="C51">
        <f t="shared" si="3"/>
        <v>31.310137419355669</v>
      </c>
      <c r="D51">
        <f t="shared" si="0"/>
        <v>8769.0229056116768</v>
      </c>
      <c r="G51">
        <f t="shared" si="4"/>
        <v>40</v>
      </c>
      <c r="H51">
        <f t="shared" si="7"/>
        <v>8966.9627991801881</v>
      </c>
      <c r="I51">
        <f t="shared" si="5"/>
        <v>38.109591896516577</v>
      </c>
      <c r="J51">
        <f t="shared" si="6"/>
        <v>9005.0723910767047</v>
      </c>
    </row>
    <row r="52" spans="1:10" x14ac:dyDescent="0.3">
      <c r="A52">
        <f t="shared" si="1"/>
        <v>41</v>
      </c>
      <c r="B52">
        <f t="shared" si="2"/>
        <v>8769.0229056116768</v>
      </c>
      <c r="C52">
        <f t="shared" si="3"/>
        <v>31.422332078442196</v>
      </c>
      <c r="D52">
        <f t="shared" si="0"/>
        <v>8800.445237690119</v>
      </c>
      <c r="G52">
        <f t="shared" si="4"/>
        <v>41</v>
      </c>
      <c r="H52">
        <f t="shared" si="7"/>
        <v>9005.0723910767047</v>
      </c>
      <c r="I52">
        <f t="shared" si="5"/>
        <v>38.271557662077612</v>
      </c>
      <c r="J52">
        <f t="shared" si="6"/>
        <v>9043.3439487387823</v>
      </c>
    </row>
    <row r="53" spans="1:10" x14ac:dyDescent="0.3">
      <c r="A53">
        <f t="shared" si="1"/>
        <v>42</v>
      </c>
      <c r="B53">
        <f t="shared" si="2"/>
        <v>8800.445237690119</v>
      </c>
      <c r="C53">
        <f t="shared" si="3"/>
        <v>31.534928768389364</v>
      </c>
      <c r="D53">
        <f t="shared" si="0"/>
        <v>8831.9801664585084</v>
      </c>
      <c r="G53">
        <f t="shared" si="4"/>
        <v>42</v>
      </c>
      <c r="H53">
        <f t="shared" si="7"/>
        <v>9043.3439487387823</v>
      </c>
      <c r="I53">
        <f t="shared" si="5"/>
        <v>38.434211782139755</v>
      </c>
      <c r="J53">
        <f t="shared" si="6"/>
        <v>9081.778160520922</v>
      </c>
    </row>
    <row r="54" spans="1:10" x14ac:dyDescent="0.3">
      <c r="A54">
        <f t="shared" si="1"/>
        <v>43</v>
      </c>
      <c r="B54">
        <f t="shared" si="2"/>
        <v>8831.9801664585084</v>
      </c>
      <c r="C54">
        <f t="shared" si="3"/>
        <v>31.647928929809495</v>
      </c>
      <c r="D54">
        <f t="shared" si="0"/>
        <v>8863.6280953883179</v>
      </c>
      <c r="G54">
        <f t="shared" si="4"/>
        <v>43</v>
      </c>
      <c r="H54">
        <f t="shared" si="7"/>
        <v>9081.778160520922</v>
      </c>
      <c r="I54">
        <f t="shared" si="5"/>
        <v>38.597557182214587</v>
      </c>
      <c r="J54">
        <f t="shared" si="6"/>
        <v>9120.3757177031366</v>
      </c>
    </row>
    <row r="55" spans="1:10" x14ac:dyDescent="0.3">
      <c r="A55">
        <f t="shared" si="1"/>
        <v>44</v>
      </c>
      <c r="B55">
        <f t="shared" si="2"/>
        <v>8863.6280953883179</v>
      </c>
      <c r="C55">
        <f t="shared" si="3"/>
        <v>31.761334008473568</v>
      </c>
      <c r="D55">
        <f t="shared" si="0"/>
        <v>8895.3894293967915</v>
      </c>
      <c r="G55">
        <f t="shared" si="4"/>
        <v>44</v>
      </c>
      <c r="H55">
        <f t="shared" si="7"/>
        <v>9120.3757177031366</v>
      </c>
      <c r="I55">
        <f t="shared" si="5"/>
        <v>38.761596800239204</v>
      </c>
      <c r="J55">
        <f t="shared" si="6"/>
        <v>9159.1373145033758</v>
      </c>
    </row>
    <row r="56" spans="1:10" x14ac:dyDescent="0.3">
      <c r="A56">
        <f t="shared" si="1"/>
        <v>45</v>
      </c>
      <c r="B56">
        <f t="shared" si="2"/>
        <v>8895.3894293967915</v>
      </c>
      <c r="C56">
        <f t="shared" si="3"/>
        <v>31.875145455338497</v>
      </c>
      <c r="D56">
        <f t="shared" si="0"/>
        <v>8927.26457485213</v>
      </c>
      <c r="G56">
        <f t="shared" si="4"/>
        <v>45</v>
      </c>
      <c r="H56">
        <f t="shared" si="7"/>
        <v>9159.1373145033758</v>
      </c>
      <c r="I56">
        <f t="shared" si="5"/>
        <v>38.926333586639885</v>
      </c>
      <c r="J56">
        <f t="shared" si="6"/>
        <v>9198.0636480900157</v>
      </c>
    </row>
    <row r="57" spans="1:10" x14ac:dyDescent="0.3">
      <c r="A57">
        <f t="shared" si="1"/>
        <v>46</v>
      </c>
      <c r="B57">
        <f t="shared" si="2"/>
        <v>8927.26457485213</v>
      </c>
      <c r="C57">
        <f t="shared" si="3"/>
        <v>31.989364726552594</v>
      </c>
      <c r="D57">
        <f t="shared" si="0"/>
        <v>8959.2539395786825</v>
      </c>
      <c r="G57">
        <f t="shared" si="4"/>
        <v>46</v>
      </c>
      <c r="H57">
        <f t="shared" si="7"/>
        <v>9198.0636480900157</v>
      </c>
      <c r="I57">
        <f t="shared" si="5"/>
        <v>39.091770504383021</v>
      </c>
      <c r="J57">
        <f t="shared" si="6"/>
        <v>9237.1554185943987</v>
      </c>
    </row>
    <row r="58" spans="1:10" x14ac:dyDescent="0.3">
      <c r="A58">
        <f t="shared" si="1"/>
        <v>47</v>
      </c>
      <c r="B58">
        <f t="shared" si="2"/>
        <v>8959.2539395786825</v>
      </c>
      <c r="C58">
        <f t="shared" si="3"/>
        <v>32.103993283490126</v>
      </c>
      <c r="D58">
        <f t="shared" si="0"/>
        <v>8991.3579328621727</v>
      </c>
      <c r="G58">
        <f t="shared" si="4"/>
        <v>47</v>
      </c>
      <c r="H58">
        <f t="shared" si="7"/>
        <v>9237.1554185943987</v>
      </c>
      <c r="I58">
        <f t="shared" si="5"/>
        <v>39.257910529027868</v>
      </c>
      <c r="J58">
        <f t="shared" si="6"/>
        <v>9276.4133291234266</v>
      </c>
    </row>
    <row r="59" spans="1:10" x14ac:dyDescent="0.3">
      <c r="A59">
        <f t="shared" si="1"/>
        <v>48</v>
      </c>
      <c r="B59">
        <f t="shared" si="2"/>
        <v>8991.3579328621727</v>
      </c>
      <c r="C59">
        <f t="shared" si="3"/>
        <v>32.219032592754957</v>
      </c>
      <c r="D59">
        <f t="shared" si="0"/>
        <v>9023.5769654549276</v>
      </c>
      <c r="G59">
        <f t="shared" si="4"/>
        <v>48</v>
      </c>
      <c r="H59">
        <f t="shared" si="7"/>
        <v>9276.4133291234266</v>
      </c>
      <c r="I59">
        <f t="shared" si="5"/>
        <v>39.424756648775656</v>
      </c>
      <c r="J59">
        <f t="shared" si="6"/>
        <v>9315.8380857722022</v>
      </c>
    </row>
    <row r="60" spans="1:10" x14ac:dyDescent="0.3">
      <c r="A60">
        <f t="shared" si="1"/>
        <v>49</v>
      </c>
      <c r="B60">
        <f t="shared" si="2"/>
        <v>9023.5769654549276</v>
      </c>
      <c r="C60">
        <f t="shared" si="3"/>
        <v>32.334484126213283</v>
      </c>
      <c r="D60">
        <f t="shared" si="0"/>
        <v>9055.9114495811409</v>
      </c>
      <c r="G60">
        <f t="shared" si="4"/>
        <v>49</v>
      </c>
      <c r="H60">
        <f t="shared" si="7"/>
        <v>9315.8380857722022</v>
      </c>
      <c r="I60">
        <f t="shared" si="5"/>
        <v>39.592311864533258</v>
      </c>
      <c r="J60">
        <f t="shared" si="6"/>
        <v>9355.4303976367355</v>
      </c>
    </row>
    <row r="61" spans="1:10" x14ac:dyDescent="0.3">
      <c r="A61">
        <f t="shared" si="1"/>
        <v>50</v>
      </c>
      <c r="B61">
        <f t="shared" si="2"/>
        <v>9055.9114495811409</v>
      </c>
      <c r="C61">
        <f t="shared" si="3"/>
        <v>32.450349360999098</v>
      </c>
      <c r="D61">
        <f t="shared" si="0"/>
        <v>9088.36179894214</v>
      </c>
      <c r="G61">
        <f t="shared" si="4"/>
        <v>50</v>
      </c>
      <c r="H61">
        <f t="shared" si="7"/>
        <v>9355.4303976367355</v>
      </c>
      <c r="I61">
        <f t="shared" si="5"/>
        <v>39.760579189956843</v>
      </c>
      <c r="J61">
        <f t="shared" si="6"/>
        <v>9395.1909768266923</v>
      </c>
    </row>
    <row r="62" spans="1:10" x14ac:dyDescent="0.3">
      <c r="A62">
        <f t="shared" si="1"/>
        <v>51</v>
      </c>
      <c r="B62">
        <f t="shared" si="2"/>
        <v>9088.36179894214</v>
      </c>
      <c r="C62">
        <f t="shared" si="3"/>
        <v>32.566629779541472</v>
      </c>
      <c r="D62">
        <f t="shared" si="0"/>
        <v>9120.9284287216815</v>
      </c>
      <c r="G62">
        <f t="shared" si="4"/>
        <v>51</v>
      </c>
      <c r="H62">
        <f t="shared" si="7"/>
        <v>9395.1909768266923</v>
      </c>
      <c r="I62">
        <f t="shared" si="5"/>
        <v>39.929561651513723</v>
      </c>
      <c r="J62">
        <f t="shared" si="6"/>
        <v>9435.1205384782061</v>
      </c>
    </row>
    <row r="63" spans="1:10" x14ac:dyDescent="0.3">
      <c r="A63">
        <f t="shared" si="1"/>
        <v>52</v>
      </c>
      <c r="B63">
        <f t="shared" si="2"/>
        <v>9120.9284287216815</v>
      </c>
      <c r="C63">
        <f t="shared" si="3"/>
        <v>32.683326869584562</v>
      </c>
      <c r="D63">
        <f t="shared" si="0"/>
        <v>9153.611755591266</v>
      </c>
      <c r="G63">
        <f t="shared" si="4"/>
        <v>52</v>
      </c>
      <c r="H63">
        <f t="shared" si="7"/>
        <v>9435.1205384782061</v>
      </c>
      <c r="I63">
        <f t="shared" si="5"/>
        <v>40.099262288533282</v>
      </c>
      <c r="J63">
        <f t="shared" si="6"/>
        <v>9475.2198007667394</v>
      </c>
    </row>
    <row r="64" spans="1:10" x14ac:dyDescent="0.3">
      <c r="A64">
        <f t="shared" si="1"/>
        <v>53</v>
      </c>
      <c r="B64">
        <f t="shared" si="2"/>
        <v>9153.611755591266</v>
      </c>
      <c r="C64">
        <f t="shared" si="3"/>
        <v>32.800442124202164</v>
      </c>
      <c r="D64">
        <f t="shared" si="0"/>
        <v>9186.4121977154682</v>
      </c>
      <c r="G64">
        <f t="shared" si="4"/>
        <v>53</v>
      </c>
      <c r="H64">
        <f t="shared" si="7"/>
        <v>9475.2198007667394</v>
      </c>
      <c r="I64">
        <f t="shared" si="5"/>
        <v>40.269684153259732</v>
      </c>
      <c r="J64">
        <f t="shared" si="6"/>
        <v>9515.4894849199991</v>
      </c>
    </row>
    <row r="65" spans="1:10" x14ac:dyDescent="0.3">
      <c r="A65">
        <f t="shared" si="1"/>
        <v>54</v>
      </c>
      <c r="B65">
        <f t="shared" si="2"/>
        <v>9186.4121977154682</v>
      </c>
      <c r="C65">
        <f t="shared" si="3"/>
        <v>32.917977041814083</v>
      </c>
      <c r="D65">
        <f t="shared" si="0"/>
        <v>9219.3301747572823</v>
      </c>
      <c r="G65">
        <f t="shared" si="4"/>
        <v>54</v>
      </c>
      <c r="H65">
        <f t="shared" si="7"/>
        <v>9515.4894849199991</v>
      </c>
      <c r="I65">
        <f t="shared" si="5"/>
        <v>40.440830310910314</v>
      </c>
      <c r="J65">
        <f t="shared" si="6"/>
        <v>9555.9303152309094</v>
      </c>
    </row>
    <row r="66" spans="1:10" x14ac:dyDescent="0.3">
      <c r="A66">
        <f t="shared" si="1"/>
        <v>55</v>
      </c>
      <c r="B66">
        <f t="shared" si="2"/>
        <v>9219.3301747572823</v>
      </c>
      <c r="C66">
        <f t="shared" si="3"/>
        <v>33.035933126213422</v>
      </c>
      <c r="D66">
        <f t="shared" si="0"/>
        <v>9252.3661078834957</v>
      </c>
      <c r="G66">
        <f t="shared" si="4"/>
        <v>55</v>
      </c>
      <c r="H66">
        <f t="shared" si="7"/>
        <v>9555.9303152309094</v>
      </c>
      <c r="I66">
        <f t="shared" si="5"/>
        <v>40.612703839731694</v>
      </c>
      <c r="J66">
        <f t="shared" si="6"/>
        <v>9596.5430190706411</v>
      </c>
    </row>
    <row r="67" spans="1:10" x14ac:dyDescent="0.3">
      <c r="A67">
        <f t="shared" si="1"/>
        <v>56</v>
      </c>
      <c r="B67">
        <f t="shared" si="2"/>
        <v>9252.3661078834957</v>
      </c>
      <c r="C67">
        <f t="shared" si="3"/>
        <v>33.154311886581127</v>
      </c>
      <c r="D67">
        <f t="shared" si="0"/>
        <v>9285.5204197700768</v>
      </c>
      <c r="G67">
        <f t="shared" si="4"/>
        <v>56</v>
      </c>
      <c r="H67">
        <f t="shared" si="7"/>
        <v>9596.5430190706411</v>
      </c>
      <c r="I67">
        <f t="shared" si="5"/>
        <v>40.785307831050886</v>
      </c>
      <c r="J67">
        <f t="shared" si="6"/>
        <v>9637.328326901692</v>
      </c>
    </row>
    <row r="68" spans="1:10" x14ac:dyDescent="0.3">
      <c r="A68">
        <f t="shared" si="1"/>
        <v>57</v>
      </c>
      <c r="B68">
        <f t="shared" si="2"/>
        <v>9285.5204197700768</v>
      </c>
      <c r="C68">
        <f t="shared" si="3"/>
        <v>33.273114837509638</v>
      </c>
      <c r="D68">
        <f t="shared" si="0"/>
        <v>9318.7935346075865</v>
      </c>
      <c r="G68">
        <f t="shared" si="4"/>
        <v>57</v>
      </c>
      <c r="H68">
        <f t="shared" si="7"/>
        <v>9637.328326901692</v>
      </c>
      <c r="I68">
        <f t="shared" si="5"/>
        <v>40.958645389333469</v>
      </c>
      <c r="J68">
        <f t="shared" si="6"/>
        <v>9678.2869722910254</v>
      </c>
    </row>
    <row r="69" spans="1:10" x14ac:dyDescent="0.3">
      <c r="A69">
        <f t="shared" si="1"/>
        <v>58</v>
      </c>
      <c r="B69">
        <f t="shared" si="2"/>
        <v>9318.7935346075865</v>
      </c>
      <c r="C69">
        <f t="shared" si="3"/>
        <v>33.392343499010167</v>
      </c>
      <c r="D69">
        <f t="shared" si="0"/>
        <v>9352.1858781065966</v>
      </c>
      <c r="G69">
        <f t="shared" si="4"/>
        <v>58</v>
      </c>
      <c r="H69">
        <f t="shared" si="7"/>
        <v>9678.2869722910254</v>
      </c>
      <c r="I69">
        <f t="shared" si="5"/>
        <v>41.13271963223815</v>
      </c>
      <c r="J69">
        <f t="shared" si="6"/>
        <v>9719.4196919232636</v>
      </c>
    </row>
    <row r="70" spans="1:10" x14ac:dyDescent="0.3">
      <c r="A70">
        <f t="shared" si="1"/>
        <v>59</v>
      </c>
      <c r="B70">
        <f t="shared" si="2"/>
        <v>9352.1858781065966</v>
      </c>
      <c r="C70">
        <f t="shared" si="3"/>
        <v>33.511999396547253</v>
      </c>
      <c r="D70">
        <f t="shared" si="0"/>
        <v>9385.6978775031439</v>
      </c>
      <c r="G70">
        <f t="shared" si="4"/>
        <v>59</v>
      </c>
      <c r="H70">
        <f t="shared" si="7"/>
        <v>9719.4196919232636</v>
      </c>
      <c r="I70">
        <f t="shared" si="5"/>
        <v>41.307533690674973</v>
      </c>
      <c r="J70">
        <f t="shared" si="6"/>
        <v>9760.7272256139386</v>
      </c>
    </row>
    <row r="71" spans="1:10" x14ac:dyDescent="0.3">
      <c r="A71">
        <f t="shared" si="1"/>
        <v>60</v>
      </c>
      <c r="B71">
        <f t="shared" si="2"/>
        <v>9385.6978775031439</v>
      </c>
      <c r="C71">
        <f t="shared" si="3"/>
        <v>33.632084061051501</v>
      </c>
      <c r="D71">
        <f t="shared" si="0"/>
        <v>9419.3299615641954</v>
      </c>
      <c r="G71">
        <f t="shared" si="4"/>
        <v>60</v>
      </c>
      <c r="H71">
        <f t="shared" si="7"/>
        <v>9760.7272256139386</v>
      </c>
      <c r="I71">
        <f t="shared" si="5"/>
        <v>41.483090708859891</v>
      </c>
      <c r="J71">
        <f t="shared" si="6"/>
        <v>9802.2103163227985</v>
      </c>
    </row>
    <row r="72" spans="1:10" x14ac:dyDescent="0.3">
      <c r="A72">
        <f t="shared" si="1"/>
        <v>61</v>
      </c>
      <c r="B72">
        <f t="shared" si="2"/>
        <v>9419.3299615641954</v>
      </c>
      <c r="C72">
        <f t="shared" si="3"/>
        <v>33.752599028937766</v>
      </c>
      <c r="D72">
        <f t="shared" si="0"/>
        <v>9453.0825605931332</v>
      </c>
      <c r="G72">
        <f t="shared" si="4"/>
        <v>61</v>
      </c>
      <c r="H72">
        <f t="shared" si="7"/>
        <v>9802.2103163227985</v>
      </c>
      <c r="I72">
        <f t="shared" si="5"/>
        <v>41.659393844372971</v>
      </c>
      <c r="J72">
        <f t="shared" si="6"/>
        <v>9843.8697101671714</v>
      </c>
    </row>
    <row r="73" spans="1:10" x14ac:dyDescent="0.3">
      <c r="A73">
        <f t="shared" si="1"/>
        <v>62</v>
      </c>
      <c r="B73">
        <f t="shared" si="2"/>
        <v>9453.0825605931332</v>
      </c>
      <c r="C73">
        <f t="shared" si="3"/>
        <v>33.873545842125168</v>
      </c>
      <c r="D73">
        <f t="shared" si="0"/>
        <v>9486.9561064352583</v>
      </c>
      <c r="G73">
        <f t="shared" si="4"/>
        <v>62</v>
      </c>
      <c r="H73">
        <f t="shared" si="7"/>
        <v>9843.8697101671714</v>
      </c>
      <c r="I73">
        <f t="shared" si="5"/>
        <v>41.836446268211148</v>
      </c>
      <c r="J73">
        <f t="shared" si="6"/>
        <v>9885.7061564353826</v>
      </c>
    </row>
    <row r="74" spans="1:10" x14ac:dyDescent="0.3">
      <c r="A74">
        <f t="shared" si="1"/>
        <v>63</v>
      </c>
      <c r="B74">
        <f t="shared" si="2"/>
        <v>9486.9561064352583</v>
      </c>
      <c r="C74">
        <f t="shared" si="3"/>
        <v>33.994926048058915</v>
      </c>
      <c r="D74">
        <f t="shared" si="0"/>
        <v>9520.9510324833172</v>
      </c>
      <c r="G74">
        <f t="shared" si="4"/>
        <v>63</v>
      </c>
      <c r="H74">
        <f t="shared" si="7"/>
        <v>9885.7061564353826</v>
      </c>
      <c r="I74">
        <f t="shared" si="5"/>
        <v>42.014251164851885</v>
      </c>
      <c r="J74">
        <f t="shared" si="6"/>
        <v>9927.7204076002345</v>
      </c>
    </row>
    <row r="75" spans="1:10" x14ac:dyDescent="0.3">
      <c r="A75">
        <f t="shared" si="1"/>
        <v>64</v>
      </c>
      <c r="B75">
        <f t="shared" si="2"/>
        <v>9520.9510324833172</v>
      </c>
      <c r="C75">
        <f t="shared" si="3"/>
        <v>34.116741199732132</v>
      </c>
      <c r="D75">
        <f t="shared" si="0"/>
        <v>9555.0677736830494</v>
      </c>
      <c r="G75">
        <f t="shared" si="4"/>
        <v>64</v>
      </c>
      <c r="H75">
        <f t="shared" si="7"/>
        <v>9927.7204076002345</v>
      </c>
      <c r="I75">
        <f t="shared" si="5"/>
        <v>42.192811732302289</v>
      </c>
      <c r="J75">
        <f t="shared" si="6"/>
        <v>9969.9132193325368</v>
      </c>
    </row>
    <row r="76" spans="1:10" x14ac:dyDescent="0.3">
      <c r="A76">
        <f t="shared" si="1"/>
        <v>65</v>
      </c>
      <c r="B76">
        <f t="shared" si="2"/>
        <v>9555.0677736830494</v>
      </c>
      <c r="C76">
        <f t="shared" si="3"/>
        <v>34.238992855696779</v>
      </c>
      <c r="D76">
        <f t="shared" ref="D76:D139" si="8">B76*(1+4.3%/12)^1</f>
        <v>9589.3067665387462</v>
      </c>
      <c r="G76">
        <f t="shared" si="4"/>
        <v>65</v>
      </c>
      <c r="H76">
        <f t="shared" si="7"/>
        <v>9969.9132193325368</v>
      </c>
      <c r="I76">
        <f t="shared" si="5"/>
        <v>42.372131182164594</v>
      </c>
      <c r="J76">
        <f t="shared" si="6"/>
        <v>10012.285350514701</v>
      </c>
    </row>
    <row r="77" spans="1:10" x14ac:dyDescent="0.3">
      <c r="A77">
        <f t="shared" ref="A77:A140" si="9">A76+1</f>
        <v>66</v>
      </c>
      <c r="B77">
        <f t="shared" ref="B77:B140" si="10">D76</f>
        <v>9589.3067665387462</v>
      </c>
      <c r="C77">
        <f t="shared" ref="C77:C140" si="11">D77-B77</f>
        <v>34.361682580096385</v>
      </c>
      <c r="D77">
        <f t="shared" si="8"/>
        <v>9623.6684491188425</v>
      </c>
      <c r="G77">
        <f t="shared" ref="G77:G140" si="12">G76+1</f>
        <v>66</v>
      </c>
      <c r="H77">
        <f t="shared" si="7"/>
        <v>10012.285350514701</v>
      </c>
      <c r="I77">
        <f t="shared" ref="I77:I140" si="13">J77-H77</f>
        <v>42.552212739688912</v>
      </c>
      <c r="J77">
        <f t="shared" ref="J77:J140" si="14">H77*(1+5.1%/12)^1</f>
        <v>10054.83756325439</v>
      </c>
    </row>
    <row r="78" spans="1:10" x14ac:dyDescent="0.3">
      <c r="A78">
        <f t="shared" si="9"/>
        <v>67</v>
      </c>
      <c r="B78">
        <f t="shared" si="10"/>
        <v>9623.6684491188425</v>
      </c>
      <c r="C78">
        <f t="shared" si="11"/>
        <v>34.484811942675151</v>
      </c>
      <c r="D78">
        <f t="shared" si="8"/>
        <v>9658.1532610615177</v>
      </c>
      <c r="G78">
        <f t="shared" si="12"/>
        <v>67</v>
      </c>
      <c r="H78">
        <f t="shared" ref="H78:H141" si="15">J77</f>
        <v>10054.83756325439</v>
      </c>
      <c r="I78">
        <f t="shared" si="13"/>
        <v>42.733059643831439</v>
      </c>
      <c r="J78">
        <f t="shared" si="14"/>
        <v>10097.570622898222</v>
      </c>
    </row>
    <row r="79" spans="1:10" x14ac:dyDescent="0.3">
      <c r="A79">
        <f t="shared" si="9"/>
        <v>68</v>
      </c>
      <c r="B79">
        <f t="shared" si="10"/>
        <v>9658.1532610615177</v>
      </c>
      <c r="C79">
        <f t="shared" si="11"/>
        <v>34.60838251880341</v>
      </c>
      <c r="D79">
        <f t="shared" si="8"/>
        <v>9692.7616435803211</v>
      </c>
      <c r="G79">
        <f t="shared" si="12"/>
        <v>68</v>
      </c>
      <c r="H79">
        <f t="shared" si="15"/>
        <v>10097.570622898222</v>
      </c>
      <c r="I79">
        <f t="shared" si="13"/>
        <v>42.914675147318121</v>
      </c>
      <c r="J79">
        <f t="shared" si="14"/>
        <v>10140.48529804554</v>
      </c>
    </row>
    <row r="80" spans="1:10" x14ac:dyDescent="0.3">
      <c r="A80">
        <f t="shared" si="9"/>
        <v>69</v>
      </c>
      <c r="B80">
        <f t="shared" si="10"/>
        <v>9692.7616435803211</v>
      </c>
      <c r="C80">
        <f t="shared" si="11"/>
        <v>34.73239588949582</v>
      </c>
      <c r="D80">
        <f t="shared" si="8"/>
        <v>9727.4940394698169</v>
      </c>
      <c r="G80">
        <f t="shared" si="12"/>
        <v>69</v>
      </c>
      <c r="H80">
        <f t="shared" si="15"/>
        <v>10140.48529804554</v>
      </c>
      <c r="I80">
        <f t="shared" si="13"/>
        <v>43.097062516693768</v>
      </c>
      <c r="J80">
        <f t="shared" si="14"/>
        <v>10183.582360562234</v>
      </c>
    </row>
    <row r="81" spans="1:10" x14ac:dyDescent="0.3">
      <c r="A81">
        <f t="shared" si="9"/>
        <v>70</v>
      </c>
      <c r="B81">
        <f t="shared" si="10"/>
        <v>9727.4940394698169</v>
      </c>
      <c r="C81">
        <f t="shared" si="11"/>
        <v>34.85685364143319</v>
      </c>
      <c r="D81">
        <f t="shared" si="8"/>
        <v>9762.3508931112501</v>
      </c>
      <c r="G81">
        <f t="shared" si="12"/>
        <v>70</v>
      </c>
      <c r="H81">
        <f t="shared" si="15"/>
        <v>10183.582360562234</v>
      </c>
      <c r="I81">
        <f t="shared" si="13"/>
        <v>43.280225032391172</v>
      </c>
      <c r="J81">
        <f t="shared" si="14"/>
        <v>10226.862585594625</v>
      </c>
    </row>
    <row r="82" spans="1:10" x14ac:dyDescent="0.3">
      <c r="A82">
        <f t="shared" si="9"/>
        <v>71</v>
      </c>
      <c r="B82">
        <f t="shared" si="10"/>
        <v>9762.3508931112501</v>
      </c>
      <c r="C82">
        <f t="shared" si="11"/>
        <v>34.981757366980673</v>
      </c>
      <c r="D82">
        <f t="shared" si="8"/>
        <v>9797.3326504782308</v>
      </c>
      <c r="G82">
        <f t="shared" si="12"/>
        <v>71</v>
      </c>
      <c r="H82">
        <f t="shared" si="15"/>
        <v>10226.862585594625</v>
      </c>
      <c r="I82">
        <f t="shared" si="13"/>
        <v>43.464165988778404</v>
      </c>
      <c r="J82">
        <f t="shared" si="14"/>
        <v>10270.326751583403</v>
      </c>
    </row>
    <row r="83" spans="1:10" x14ac:dyDescent="0.3">
      <c r="A83">
        <f t="shared" si="9"/>
        <v>72</v>
      </c>
      <c r="B83">
        <f t="shared" si="10"/>
        <v>9797.3326504782308</v>
      </c>
      <c r="C83">
        <f t="shared" si="11"/>
        <v>35.107108664213229</v>
      </c>
      <c r="D83">
        <f t="shared" si="8"/>
        <v>9832.439759142444</v>
      </c>
      <c r="G83">
        <f t="shared" si="12"/>
        <v>72</v>
      </c>
      <c r="H83">
        <f t="shared" si="15"/>
        <v>10270.326751583403</v>
      </c>
      <c r="I83">
        <f t="shared" si="13"/>
        <v>43.648888694229754</v>
      </c>
      <c r="J83">
        <f t="shared" si="14"/>
        <v>10313.975640277633</v>
      </c>
    </row>
    <row r="84" spans="1:10" x14ac:dyDescent="0.3">
      <c r="A84">
        <f t="shared" si="9"/>
        <v>73</v>
      </c>
      <c r="B84">
        <f t="shared" si="10"/>
        <v>9832.439759142444</v>
      </c>
      <c r="C84">
        <f t="shared" si="11"/>
        <v>35.232909136926537</v>
      </c>
      <c r="D84">
        <f t="shared" si="8"/>
        <v>9867.6726682793706</v>
      </c>
      <c r="G84">
        <f t="shared" si="12"/>
        <v>73</v>
      </c>
      <c r="H84">
        <f t="shared" si="15"/>
        <v>10313.975640277633</v>
      </c>
      <c r="I84">
        <f t="shared" si="13"/>
        <v>43.834396471180298</v>
      </c>
      <c r="J84">
        <f t="shared" si="14"/>
        <v>10357.810036748813</v>
      </c>
    </row>
    <row r="85" spans="1:10" x14ac:dyDescent="0.3">
      <c r="A85">
        <f t="shared" si="9"/>
        <v>74</v>
      </c>
      <c r="B85">
        <f t="shared" si="10"/>
        <v>9867.6726682793706</v>
      </c>
      <c r="C85">
        <f t="shared" si="11"/>
        <v>35.359160394667924</v>
      </c>
      <c r="D85">
        <f t="shared" si="8"/>
        <v>9903.0318286740385</v>
      </c>
      <c r="G85">
        <f t="shared" si="12"/>
        <v>74</v>
      </c>
      <c r="H85">
        <f t="shared" si="15"/>
        <v>10357.810036748813</v>
      </c>
      <c r="I85">
        <f t="shared" si="13"/>
        <v>44.02069265618411</v>
      </c>
      <c r="J85">
        <f t="shared" si="14"/>
        <v>10401.830729404997</v>
      </c>
    </row>
    <row r="86" spans="1:10" x14ac:dyDescent="0.3">
      <c r="A86">
        <f t="shared" si="9"/>
        <v>75</v>
      </c>
      <c r="B86">
        <f t="shared" si="10"/>
        <v>9903.0318286740385</v>
      </c>
      <c r="C86">
        <f t="shared" si="11"/>
        <v>35.485864052747274</v>
      </c>
      <c r="D86">
        <f t="shared" si="8"/>
        <v>9938.5176927267858</v>
      </c>
      <c r="G86">
        <f t="shared" si="12"/>
        <v>75</v>
      </c>
      <c r="H86">
        <f t="shared" si="15"/>
        <v>10401.830729404997</v>
      </c>
      <c r="I86">
        <f t="shared" si="13"/>
        <v>44.207780599972466</v>
      </c>
      <c r="J86">
        <f t="shared" si="14"/>
        <v>10446.03851000497</v>
      </c>
    </row>
    <row r="87" spans="1:10" x14ac:dyDescent="0.3">
      <c r="A87">
        <f t="shared" si="9"/>
        <v>76</v>
      </c>
      <c r="B87">
        <f t="shared" si="10"/>
        <v>9938.5176927267858</v>
      </c>
      <c r="C87">
        <f t="shared" si="11"/>
        <v>35.613021732269772</v>
      </c>
      <c r="D87">
        <f t="shared" si="8"/>
        <v>9974.1307144590555</v>
      </c>
      <c r="G87">
        <f t="shared" si="12"/>
        <v>76</v>
      </c>
      <c r="H87">
        <f t="shared" si="15"/>
        <v>10446.03851000497</v>
      </c>
      <c r="I87">
        <f t="shared" si="13"/>
        <v>44.395663667521148</v>
      </c>
      <c r="J87">
        <f t="shared" si="14"/>
        <v>10490.434173672491</v>
      </c>
    </row>
    <row r="88" spans="1:10" x14ac:dyDescent="0.3">
      <c r="A88">
        <f t="shared" si="9"/>
        <v>77</v>
      </c>
      <c r="B88">
        <f t="shared" si="10"/>
        <v>9974.1307144590555</v>
      </c>
      <c r="C88">
        <f t="shared" si="11"/>
        <v>35.740635060144996</v>
      </c>
      <c r="D88">
        <f t="shared" si="8"/>
        <v>10009.871349519201</v>
      </c>
      <c r="G88">
        <f t="shared" si="12"/>
        <v>77</v>
      </c>
      <c r="H88">
        <f t="shared" si="15"/>
        <v>10490.434173672491</v>
      </c>
      <c r="I88">
        <f t="shared" si="13"/>
        <v>44.584345238108654</v>
      </c>
      <c r="J88">
        <f t="shared" si="14"/>
        <v>10535.0185189106</v>
      </c>
    </row>
    <row r="89" spans="1:10" x14ac:dyDescent="0.3">
      <c r="A89">
        <f t="shared" si="9"/>
        <v>78</v>
      </c>
      <c r="B89">
        <f t="shared" si="10"/>
        <v>10009.871349519201</v>
      </c>
      <c r="C89">
        <f t="shared" si="11"/>
        <v>35.868705669110568</v>
      </c>
      <c r="D89">
        <f t="shared" si="8"/>
        <v>10045.740055188311</v>
      </c>
      <c r="G89">
        <f t="shared" si="12"/>
        <v>78</v>
      </c>
      <c r="H89">
        <f t="shared" si="15"/>
        <v>10535.0185189106</v>
      </c>
      <c r="I89">
        <f t="shared" si="13"/>
        <v>44.773828705370761</v>
      </c>
      <c r="J89">
        <f t="shared" si="14"/>
        <v>10579.79234761597</v>
      </c>
    </row>
    <row r="90" spans="1:10" x14ac:dyDescent="0.3">
      <c r="A90">
        <f t="shared" si="9"/>
        <v>79</v>
      </c>
      <c r="B90">
        <f t="shared" si="10"/>
        <v>10045.740055188311</v>
      </c>
      <c r="C90">
        <f t="shared" si="11"/>
        <v>35.997235197757618</v>
      </c>
      <c r="D90">
        <f t="shared" si="8"/>
        <v>10081.737290386069</v>
      </c>
      <c r="G90">
        <f t="shared" si="12"/>
        <v>79</v>
      </c>
      <c r="H90">
        <f t="shared" si="15"/>
        <v>10579.79234761597</v>
      </c>
      <c r="I90">
        <f t="shared" si="13"/>
        <v>44.964117477369655</v>
      </c>
      <c r="J90">
        <f t="shared" si="14"/>
        <v>10624.75646509334</v>
      </c>
    </row>
    <row r="91" spans="1:10" x14ac:dyDescent="0.3">
      <c r="A91">
        <f t="shared" si="9"/>
        <v>80</v>
      </c>
      <c r="B91">
        <f t="shared" si="10"/>
        <v>10081.737290386069</v>
      </c>
      <c r="C91">
        <f t="shared" si="11"/>
        <v>36.126225290548973</v>
      </c>
      <c r="D91">
        <f t="shared" si="8"/>
        <v>10117.863515676618</v>
      </c>
      <c r="G91">
        <f t="shared" si="12"/>
        <v>80</v>
      </c>
      <c r="H91">
        <f t="shared" si="15"/>
        <v>10624.75646509334</v>
      </c>
      <c r="I91">
        <f t="shared" si="13"/>
        <v>45.155214976648494</v>
      </c>
      <c r="J91">
        <f t="shared" si="14"/>
        <v>10669.911680069989</v>
      </c>
    </row>
    <row r="92" spans="1:10" x14ac:dyDescent="0.3">
      <c r="A92">
        <f t="shared" si="9"/>
        <v>81</v>
      </c>
      <c r="B92">
        <f t="shared" si="10"/>
        <v>10117.863515676618</v>
      </c>
      <c r="C92">
        <f t="shared" si="11"/>
        <v>36.255677597840986</v>
      </c>
      <c r="D92">
        <f t="shared" si="8"/>
        <v>10154.119193274459</v>
      </c>
      <c r="G92">
        <f t="shared" si="12"/>
        <v>81</v>
      </c>
      <c r="H92">
        <f t="shared" si="15"/>
        <v>10669.911680069989</v>
      </c>
      <c r="I92">
        <f t="shared" si="13"/>
        <v>45.347124640298716</v>
      </c>
      <c r="J92">
        <f t="shared" si="14"/>
        <v>10715.258804710287</v>
      </c>
    </row>
    <row r="93" spans="1:10" x14ac:dyDescent="0.3">
      <c r="A93">
        <f t="shared" si="9"/>
        <v>82</v>
      </c>
      <c r="B93">
        <f t="shared" si="10"/>
        <v>10154.119193274459</v>
      </c>
      <c r="C93">
        <f t="shared" si="11"/>
        <v>36.385593775899906</v>
      </c>
      <c r="D93">
        <f t="shared" si="8"/>
        <v>10190.504787050359</v>
      </c>
      <c r="G93">
        <f t="shared" si="12"/>
        <v>82</v>
      </c>
      <c r="H93">
        <f t="shared" si="15"/>
        <v>10715.258804710287</v>
      </c>
      <c r="I93">
        <f t="shared" si="13"/>
        <v>45.53984992002006</v>
      </c>
      <c r="J93">
        <f t="shared" si="14"/>
        <v>10760.798654630307</v>
      </c>
    </row>
    <row r="94" spans="1:10" x14ac:dyDescent="0.3">
      <c r="A94">
        <f t="shared" si="9"/>
        <v>83</v>
      </c>
      <c r="B94">
        <f t="shared" si="10"/>
        <v>10190.504787050359</v>
      </c>
      <c r="C94">
        <f t="shared" si="11"/>
        <v>36.515975486929165</v>
      </c>
      <c r="D94">
        <f t="shared" si="8"/>
        <v>10227.020762537288</v>
      </c>
      <c r="G94">
        <f t="shared" si="12"/>
        <v>83</v>
      </c>
      <c r="H94">
        <f t="shared" si="15"/>
        <v>10760.798654630307</v>
      </c>
      <c r="I94">
        <f t="shared" si="13"/>
        <v>45.733394282180598</v>
      </c>
      <c r="J94">
        <f t="shared" si="14"/>
        <v>10806.532048912488</v>
      </c>
    </row>
    <row r="95" spans="1:10" x14ac:dyDescent="0.3">
      <c r="A95">
        <f t="shared" si="9"/>
        <v>84</v>
      </c>
      <c r="B95">
        <f t="shared" si="10"/>
        <v>10227.020762537288</v>
      </c>
      <c r="C95">
        <f t="shared" si="11"/>
        <v>36.646824399091201</v>
      </c>
      <c r="D95">
        <f t="shared" si="8"/>
        <v>10263.667586936379</v>
      </c>
      <c r="G95">
        <f t="shared" si="12"/>
        <v>84</v>
      </c>
      <c r="H95">
        <f t="shared" si="15"/>
        <v>10806.532048912488</v>
      </c>
      <c r="I95">
        <f t="shared" si="13"/>
        <v>45.927761207878575</v>
      </c>
      <c r="J95">
        <f t="shared" si="14"/>
        <v>10852.459810120366</v>
      </c>
    </row>
    <row r="96" spans="1:10" x14ac:dyDescent="0.3">
      <c r="A96">
        <f t="shared" si="9"/>
        <v>85</v>
      </c>
      <c r="B96">
        <f t="shared" si="10"/>
        <v>10263.667586936379</v>
      </c>
      <c r="C96">
        <f t="shared" si="11"/>
        <v>36.778142186522018</v>
      </c>
      <c r="D96">
        <f t="shared" si="8"/>
        <v>10300.445729122901</v>
      </c>
      <c r="G96">
        <f t="shared" si="12"/>
        <v>85</v>
      </c>
      <c r="H96">
        <f t="shared" si="15"/>
        <v>10852.459810120366</v>
      </c>
      <c r="I96">
        <f t="shared" si="13"/>
        <v>46.122954193013356</v>
      </c>
      <c r="J96">
        <f t="shared" si="14"/>
        <v>10898.58276431338</v>
      </c>
    </row>
    <row r="97" spans="1:10" x14ac:dyDescent="0.3">
      <c r="A97">
        <f t="shared" si="9"/>
        <v>86</v>
      </c>
      <c r="B97">
        <f t="shared" si="10"/>
        <v>10300.445729122901</v>
      </c>
      <c r="C97">
        <f t="shared" si="11"/>
        <v>36.909930529356643</v>
      </c>
      <c r="D97">
        <f t="shared" si="8"/>
        <v>10337.355659652258</v>
      </c>
      <c r="G97">
        <f t="shared" si="12"/>
        <v>86</v>
      </c>
      <c r="H97">
        <f t="shared" si="15"/>
        <v>10898.58276431338</v>
      </c>
      <c r="I97">
        <f t="shared" si="13"/>
        <v>46.318976748332716</v>
      </c>
      <c r="J97">
        <f t="shared" si="14"/>
        <v>10944.901741061713</v>
      </c>
    </row>
    <row r="98" spans="1:10" x14ac:dyDescent="0.3">
      <c r="A98">
        <f t="shared" si="9"/>
        <v>87</v>
      </c>
      <c r="B98">
        <f t="shared" si="10"/>
        <v>10337.355659652258</v>
      </c>
      <c r="C98">
        <f t="shared" si="11"/>
        <v>37.042191113752779</v>
      </c>
      <c r="D98">
        <f t="shared" si="8"/>
        <v>10374.39785076601</v>
      </c>
      <c r="G98">
        <f t="shared" si="12"/>
        <v>87</v>
      </c>
      <c r="H98">
        <f t="shared" si="15"/>
        <v>10944.901741061713</v>
      </c>
      <c r="I98">
        <f t="shared" si="13"/>
        <v>46.515832399512874</v>
      </c>
      <c r="J98">
        <f t="shared" si="14"/>
        <v>10991.417573461225</v>
      </c>
    </row>
    <row r="99" spans="1:10" x14ac:dyDescent="0.3">
      <c r="A99">
        <f t="shared" si="9"/>
        <v>88</v>
      </c>
      <c r="B99">
        <f t="shared" si="10"/>
        <v>10374.39785076601</v>
      </c>
      <c r="C99">
        <f t="shared" si="11"/>
        <v>37.17492563191081</v>
      </c>
      <c r="D99">
        <f t="shared" si="8"/>
        <v>10411.572776397921</v>
      </c>
      <c r="G99">
        <f t="shared" si="12"/>
        <v>88</v>
      </c>
      <c r="H99">
        <f t="shared" si="15"/>
        <v>10991.417573461225</v>
      </c>
      <c r="I99">
        <f t="shared" si="13"/>
        <v>46.713524687211248</v>
      </c>
      <c r="J99">
        <f t="shared" si="14"/>
        <v>11038.131098148437</v>
      </c>
    </row>
    <row r="100" spans="1:10" x14ac:dyDescent="0.3">
      <c r="A100">
        <f t="shared" si="9"/>
        <v>89</v>
      </c>
      <c r="B100">
        <f t="shared" si="10"/>
        <v>10411.572776397921</v>
      </c>
      <c r="C100">
        <f t="shared" si="11"/>
        <v>37.308135782091995</v>
      </c>
      <c r="D100">
        <f t="shared" si="8"/>
        <v>10448.880912180013</v>
      </c>
      <c r="G100">
        <f t="shared" si="12"/>
        <v>89</v>
      </c>
      <c r="H100">
        <f t="shared" si="15"/>
        <v>11038.131098148437</v>
      </c>
      <c r="I100">
        <f t="shared" si="13"/>
        <v>46.912057167131934</v>
      </c>
      <c r="J100">
        <f t="shared" si="14"/>
        <v>11085.043155315569</v>
      </c>
    </row>
    <row r="101" spans="1:10" x14ac:dyDescent="0.3">
      <c r="A101">
        <f t="shared" si="9"/>
        <v>90</v>
      </c>
      <c r="B101">
        <f t="shared" si="10"/>
        <v>10448.880912180013</v>
      </c>
      <c r="C101">
        <f t="shared" si="11"/>
        <v>37.44182326864393</v>
      </c>
      <c r="D101">
        <f t="shared" si="8"/>
        <v>10486.322735448657</v>
      </c>
      <c r="G101">
        <f t="shared" si="12"/>
        <v>90</v>
      </c>
      <c r="H101">
        <f t="shared" si="15"/>
        <v>11085.043155315569</v>
      </c>
      <c r="I101">
        <f t="shared" si="13"/>
        <v>47.111433410093014</v>
      </c>
      <c r="J101">
        <f t="shared" si="14"/>
        <v>11132.154588725662</v>
      </c>
    </row>
    <row r="102" spans="1:10" x14ac:dyDescent="0.3">
      <c r="A102">
        <f t="shared" si="9"/>
        <v>91</v>
      </c>
      <c r="B102">
        <f t="shared" si="10"/>
        <v>10486.322735448657</v>
      </c>
      <c r="C102">
        <f t="shared" si="11"/>
        <v>37.575989802024196</v>
      </c>
      <c r="D102">
        <f t="shared" si="8"/>
        <v>10523.898725250681</v>
      </c>
      <c r="G102">
        <f t="shared" si="12"/>
        <v>91</v>
      </c>
      <c r="H102">
        <f t="shared" si="15"/>
        <v>11132.154588725662</v>
      </c>
      <c r="I102">
        <f t="shared" si="13"/>
        <v>47.311657002084758</v>
      </c>
      <c r="J102">
        <f t="shared" si="14"/>
        <v>11179.466245727746</v>
      </c>
    </row>
    <row r="103" spans="1:10" x14ac:dyDescent="0.3">
      <c r="A103">
        <f t="shared" si="9"/>
        <v>92</v>
      </c>
      <c r="B103">
        <f t="shared" si="10"/>
        <v>10523.898725250681</v>
      </c>
      <c r="C103">
        <f t="shared" si="11"/>
        <v>37.710637098814914</v>
      </c>
      <c r="D103">
        <f t="shared" si="8"/>
        <v>10561.609362349496</v>
      </c>
      <c r="G103">
        <f t="shared" si="12"/>
        <v>92</v>
      </c>
      <c r="H103">
        <f t="shared" si="15"/>
        <v>11179.466245727746</v>
      </c>
      <c r="I103">
        <f t="shared" si="13"/>
        <v>47.512731544344206</v>
      </c>
      <c r="J103">
        <f t="shared" si="14"/>
        <v>11226.978977272091</v>
      </c>
    </row>
    <row r="104" spans="1:10" x14ac:dyDescent="0.3">
      <c r="A104">
        <f t="shared" si="9"/>
        <v>93</v>
      </c>
      <c r="B104">
        <f t="shared" si="10"/>
        <v>10561.609362349496</v>
      </c>
      <c r="C104">
        <f t="shared" si="11"/>
        <v>37.845766881751842</v>
      </c>
      <c r="D104">
        <f t="shared" si="8"/>
        <v>10599.455129231248</v>
      </c>
      <c r="G104">
        <f t="shared" si="12"/>
        <v>93</v>
      </c>
      <c r="H104">
        <f t="shared" si="15"/>
        <v>11226.978977272091</v>
      </c>
      <c r="I104">
        <f t="shared" si="13"/>
        <v>47.714660653407918</v>
      </c>
      <c r="J104">
        <f t="shared" si="14"/>
        <v>11274.693637925498</v>
      </c>
    </row>
    <row r="105" spans="1:10" x14ac:dyDescent="0.3">
      <c r="A105">
        <f t="shared" si="9"/>
        <v>94</v>
      </c>
      <c r="B105">
        <f t="shared" si="10"/>
        <v>10599.455129231248</v>
      </c>
      <c r="C105">
        <f t="shared" si="11"/>
        <v>37.981380879744393</v>
      </c>
      <c r="D105">
        <f t="shared" si="8"/>
        <v>10637.436510110992</v>
      </c>
      <c r="G105">
        <f t="shared" si="12"/>
        <v>94</v>
      </c>
      <c r="H105">
        <f t="shared" si="15"/>
        <v>11274.693637925498</v>
      </c>
      <c r="I105">
        <f t="shared" si="13"/>
        <v>47.917447961184735</v>
      </c>
      <c r="J105">
        <f t="shared" si="14"/>
        <v>11322.611085886683</v>
      </c>
    </row>
    <row r="106" spans="1:10" x14ac:dyDescent="0.3">
      <c r="A106">
        <f t="shared" si="9"/>
        <v>95</v>
      </c>
      <c r="B106">
        <f t="shared" si="10"/>
        <v>10637.436510110992</v>
      </c>
      <c r="C106">
        <f t="shared" si="11"/>
        <v>38.117480827897452</v>
      </c>
      <c r="D106">
        <f t="shared" si="8"/>
        <v>10675.55399093889</v>
      </c>
      <c r="G106">
        <f t="shared" si="12"/>
        <v>95</v>
      </c>
      <c r="H106">
        <f t="shared" si="15"/>
        <v>11322.611085886683</v>
      </c>
      <c r="I106">
        <f t="shared" si="13"/>
        <v>48.121097115019438</v>
      </c>
      <c r="J106">
        <f t="shared" si="14"/>
        <v>11370.732183001703</v>
      </c>
    </row>
    <row r="107" spans="1:10" x14ac:dyDescent="0.3">
      <c r="A107">
        <f t="shared" si="9"/>
        <v>96</v>
      </c>
      <c r="B107">
        <f t="shared" si="10"/>
        <v>10675.55399093889</v>
      </c>
      <c r="C107">
        <f t="shared" si="11"/>
        <v>38.254068467529578</v>
      </c>
      <c r="D107">
        <f t="shared" si="8"/>
        <v>10713.808059406419</v>
      </c>
      <c r="G107">
        <f t="shared" si="12"/>
        <v>96</v>
      </c>
      <c r="H107">
        <f t="shared" si="15"/>
        <v>11370.732183001703</v>
      </c>
      <c r="I107">
        <f t="shared" si="13"/>
        <v>48.32561177775824</v>
      </c>
      <c r="J107">
        <f t="shared" si="14"/>
        <v>11419.057794779461</v>
      </c>
    </row>
    <row r="108" spans="1:10" x14ac:dyDescent="0.3">
      <c r="A108">
        <f t="shared" si="9"/>
        <v>97</v>
      </c>
      <c r="B108">
        <f t="shared" si="10"/>
        <v>10713.808059406419</v>
      </c>
      <c r="C108">
        <f t="shared" si="11"/>
        <v>38.391145546205735</v>
      </c>
      <c r="D108">
        <f t="shared" si="8"/>
        <v>10752.199204952625</v>
      </c>
      <c r="G108">
        <f t="shared" si="12"/>
        <v>97</v>
      </c>
      <c r="H108">
        <f t="shared" si="15"/>
        <v>11419.057794779461</v>
      </c>
      <c r="I108">
        <f t="shared" si="13"/>
        <v>48.530995627814264</v>
      </c>
      <c r="J108">
        <f t="shared" si="14"/>
        <v>11467.588790407275</v>
      </c>
    </row>
    <row r="109" spans="1:10" x14ac:dyDescent="0.3">
      <c r="A109">
        <f t="shared" si="9"/>
        <v>98</v>
      </c>
      <c r="B109">
        <f t="shared" si="10"/>
        <v>10752.199204952625</v>
      </c>
      <c r="C109">
        <f t="shared" si="11"/>
        <v>38.528713817746393</v>
      </c>
      <c r="D109">
        <f t="shared" si="8"/>
        <v>10790.727918770372</v>
      </c>
      <c r="G109">
        <f t="shared" si="12"/>
        <v>98</v>
      </c>
      <c r="H109">
        <f t="shared" si="15"/>
        <v>11467.588790407275</v>
      </c>
      <c r="I109">
        <f t="shared" si="13"/>
        <v>48.737252359231206</v>
      </c>
      <c r="J109">
        <f t="shared" si="14"/>
        <v>11516.326042766506</v>
      </c>
    </row>
    <row r="110" spans="1:10" x14ac:dyDescent="0.3">
      <c r="A110">
        <f t="shared" si="9"/>
        <v>99</v>
      </c>
      <c r="B110">
        <f t="shared" si="10"/>
        <v>10790.727918770372</v>
      </c>
      <c r="C110">
        <f t="shared" si="11"/>
        <v>38.666775042260269</v>
      </c>
      <c r="D110">
        <f t="shared" si="8"/>
        <v>10829.394693812632</v>
      </c>
      <c r="G110">
        <f t="shared" si="12"/>
        <v>99</v>
      </c>
      <c r="H110">
        <f t="shared" si="15"/>
        <v>11516.326042766506</v>
      </c>
      <c r="I110">
        <f t="shared" si="13"/>
        <v>48.944385681757922</v>
      </c>
      <c r="J110">
        <f t="shared" si="14"/>
        <v>11565.270428448264</v>
      </c>
    </row>
    <row r="111" spans="1:10" x14ac:dyDescent="0.3">
      <c r="A111">
        <f t="shared" si="9"/>
        <v>100</v>
      </c>
      <c r="B111">
        <f t="shared" si="10"/>
        <v>10829.394693812632</v>
      </c>
      <c r="C111">
        <f t="shared" si="11"/>
        <v>38.805330986160698</v>
      </c>
      <c r="D111">
        <f t="shared" si="8"/>
        <v>10868.200024798793</v>
      </c>
      <c r="G111">
        <f t="shared" si="12"/>
        <v>100</v>
      </c>
      <c r="H111">
        <f t="shared" si="15"/>
        <v>11565.270428448264</v>
      </c>
      <c r="I111">
        <f t="shared" si="13"/>
        <v>49.152399320906625</v>
      </c>
      <c r="J111">
        <f t="shared" si="14"/>
        <v>11614.422827769171</v>
      </c>
    </row>
    <row r="112" spans="1:10" x14ac:dyDescent="0.3">
      <c r="A112">
        <f t="shared" si="9"/>
        <v>101</v>
      </c>
      <c r="B112">
        <f t="shared" si="10"/>
        <v>10868.200024798793</v>
      </c>
      <c r="C112">
        <f t="shared" si="11"/>
        <v>38.944383422194733</v>
      </c>
      <c r="D112">
        <f t="shared" si="8"/>
        <v>10907.144408220987</v>
      </c>
      <c r="G112">
        <f t="shared" si="12"/>
        <v>101</v>
      </c>
      <c r="H112">
        <f t="shared" si="15"/>
        <v>11614.422827769171</v>
      </c>
      <c r="I112">
        <f t="shared" si="13"/>
        <v>49.361297018020196</v>
      </c>
      <c r="J112">
        <f t="shared" si="14"/>
        <v>11663.784124787191</v>
      </c>
    </row>
    <row r="113" spans="1:10" x14ac:dyDescent="0.3">
      <c r="A113">
        <f t="shared" si="9"/>
        <v>102</v>
      </c>
      <c r="B113">
        <f t="shared" si="10"/>
        <v>10907.144408220987</v>
      </c>
      <c r="C113">
        <f t="shared" si="11"/>
        <v>39.083934129457703</v>
      </c>
      <c r="D113">
        <f t="shared" si="8"/>
        <v>10946.228342350445</v>
      </c>
      <c r="G113">
        <f t="shared" si="12"/>
        <v>102</v>
      </c>
      <c r="H113">
        <f t="shared" si="15"/>
        <v>11663.784124787191</v>
      </c>
      <c r="I113">
        <f t="shared" si="13"/>
        <v>49.571082530346757</v>
      </c>
      <c r="J113">
        <f t="shared" si="14"/>
        <v>11713.355207317538</v>
      </c>
    </row>
    <row r="114" spans="1:10" x14ac:dyDescent="0.3">
      <c r="A114">
        <f t="shared" si="9"/>
        <v>103</v>
      </c>
      <c r="B114">
        <f t="shared" si="10"/>
        <v>10946.228342350445</v>
      </c>
      <c r="C114">
        <f t="shared" si="11"/>
        <v>39.223984893422312</v>
      </c>
      <c r="D114">
        <f t="shared" si="8"/>
        <v>10985.452327243867</v>
      </c>
      <c r="G114">
        <f t="shared" si="12"/>
        <v>103</v>
      </c>
      <c r="H114">
        <f t="shared" si="15"/>
        <v>11713.355207317538</v>
      </c>
      <c r="I114">
        <f t="shared" si="13"/>
        <v>49.781759631099703</v>
      </c>
      <c r="J114">
        <f t="shared" si="14"/>
        <v>11763.136966948638</v>
      </c>
    </row>
    <row r="115" spans="1:10" x14ac:dyDescent="0.3">
      <c r="A115">
        <f t="shared" si="9"/>
        <v>104</v>
      </c>
      <c r="B115">
        <f t="shared" si="10"/>
        <v>10985.452327243867</v>
      </c>
      <c r="C115">
        <f t="shared" si="11"/>
        <v>39.364537505956832</v>
      </c>
      <c r="D115">
        <f t="shared" si="8"/>
        <v>11024.816864749824</v>
      </c>
      <c r="G115">
        <f t="shared" si="12"/>
        <v>104</v>
      </c>
      <c r="H115">
        <f t="shared" si="15"/>
        <v>11763.136966948638</v>
      </c>
      <c r="I115">
        <f t="shared" si="13"/>
        <v>49.993332109532275</v>
      </c>
      <c r="J115">
        <f t="shared" si="14"/>
        <v>11813.13029905817</v>
      </c>
    </row>
    <row r="116" spans="1:10" x14ac:dyDescent="0.3">
      <c r="A116">
        <f t="shared" si="9"/>
        <v>105</v>
      </c>
      <c r="B116">
        <f t="shared" si="10"/>
        <v>11024.816864749824</v>
      </c>
      <c r="C116">
        <f t="shared" si="11"/>
        <v>39.505593765352387</v>
      </c>
      <c r="D116">
        <f t="shared" si="8"/>
        <v>11064.322458515177</v>
      </c>
      <c r="G116">
        <f t="shared" si="12"/>
        <v>105</v>
      </c>
      <c r="H116">
        <f t="shared" si="15"/>
        <v>11813.13029905817</v>
      </c>
      <c r="I116">
        <f t="shared" si="13"/>
        <v>50.205803770997591</v>
      </c>
      <c r="J116">
        <f t="shared" si="14"/>
        <v>11863.336102829167</v>
      </c>
    </row>
    <row r="117" spans="1:10" x14ac:dyDescent="0.3">
      <c r="A117">
        <f t="shared" si="9"/>
        <v>106</v>
      </c>
      <c r="B117">
        <f t="shared" si="10"/>
        <v>11064.322458515177</v>
      </c>
      <c r="C117">
        <f t="shared" si="11"/>
        <v>39.647155476344778</v>
      </c>
      <c r="D117">
        <f t="shared" si="8"/>
        <v>11103.969613991521</v>
      </c>
      <c r="G117">
        <f t="shared" si="12"/>
        <v>106</v>
      </c>
      <c r="H117">
        <f t="shared" si="15"/>
        <v>11863.336102829167</v>
      </c>
      <c r="I117">
        <f t="shared" si="13"/>
        <v>50.419178437025039</v>
      </c>
      <c r="J117">
        <f t="shared" si="14"/>
        <v>11913.755281266192</v>
      </c>
    </row>
    <row r="118" spans="1:10" x14ac:dyDescent="0.3">
      <c r="A118">
        <f t="shared" si="9"/>
        <v>107</v>
      </c>
      <c r="B118">
        <f t="shared" si="10"/>
        <v>11103.969613991521</v>
      </c>
      <c r="C118">
        <f t="shared" si="11"/>
        <v>39.789224450136317</v>
      </c>
      <c r="D118">
        <f t="shared" si="8"/>
        <v>11143.758838441658</v>
      </c>
      <c r="G118">
        <f t="shared" si="12"/>
        <v>107</v>
      </c>
      <c r="H118">
        <f t="shared" si="15"/>
        <v>11913.755281266192</v>
      </c>
      <c r="I118">
        <f t="shared" si="13"/>
        <v>50.633459945382128</v>
      </c>
      <c r="J118">
        <f t="shared" si="14"/>
        <v>11964.388741211575</v>
      </c>
    </row>
    <row r="119" spans="1:10" x14ac:dyDescent="0.3">
      <c r="A119">
        <f t="shared" si="9"/>
        <v>108</v>
      </c>
      <c r="B119">
        <f t="shared" si="10"/>
        <v>11143.758838441658</v>
      </c>
      <c r="C119">
        <f t="shared" si="11"/>
        <v>39.931802504415828</v>
      </c>
      <c r="D119">
        <f t="shared" si="8"/>
        <v>11183.690640946073</v>
      </c>
      <c r="G119">
        <f t="shared" si="12"/>
        <v>108</v>
      </c>
      <c r="H119">
        <f t="shared" si="15"/>
        <v>11964.388741211575</v>
      </c>
      <c r="I119">
        <f t="shared" si="13"/>
        <v>50.848652150150883</v>
      </c>
      <c r="J119">
        <f t="shared" si="14"/>
        <v>12015.237393361725</v>
      </c>
    </row>
    <row r="120" spans="1:10" x14ac:dyDescent="0.3">
      <c r="A120">
        <f t="shared" si="9"/>
        <v>109</v>
      </c>
      <c r="B120">
        <f t="shared" si="10"/>
        <v>11183.690640946073</v>
      </c>
      <c r="C120">
        <f t="shared" si="11"/>
        <v>40.074891463389577</v>
      </c>
      <c r="D120">
        <f t="shared" si="8"/>
        <v>11223.765532409463</v>
      </c>
      <c r="G120">
        <f t="shared" si="12"/>
        <v>109</v>
      </c>
      <c r="H120">
        <f t="shared" si="15"/>
        <v>12015.237393361725</v>
      </c>
      <c r="I120">
        <f t="shared" si="13"/>
        <v>51.06475892178787</v>
      </c>
      <c r="J120">
        <f t="shared" si="14"/>
        <v>12066.302152283513</v>
      </c>
    </row>
    <row r="121" spans="1:10" x14ac:dyDescent="0.3">
      <c r="A121">
        <f t="shared" si="9"/>
        <v>110</v>
      </c>
      <c r="B121">
        <f t="shared" si="10"/>
        <v>11223.765532409463</v>
      </c>
      <c r="C121">
        <f t="shared" si="11"/>
        <v>40.218493157799458</v>
      </c>
      <c r="D121">
        <f t="shared" si="8"/>
        <v>11263.984025567263</v>
      </c>
      <c r="G121">
        <f t="shared" si="12"/>
        <v>110</v>
      </c>
      <c r="H121">
        <f t="shared" si="15"/>
        <v>12066.302152283513</v>
      </c>
      <c r="I121">
        <f t="shared" si="13"/>
        <v>51.281784147206054</v>
      </c>
      <c r="J121">
        <f t="shared" si="14"/>
        <v>12117.583936430719</v>
      </c>
    </row>
    <row r="122" spans="1:10" x14ac:dyDescent="0.3">
      <c r="A122">
        <f t="shared" si="9"/>
        <v>111</v>
      </c>
      <c r="B122">
        <f t="shared" si="10"/>
        <v>11263.984025567263</v>
      </c>
      <c r="C122">
        <f t="shared" si="11"/>
        <v>40.362609424948459</v>
      </c>
      <c r="D122">
        <f t="shared" si="8"/>
        <v>11304.346634992211</v>
      </c>
      <c r="G122">
        <f t="shared" si="12"/>
        <v>111</v>
      </c>
      <c r="H122">
        <f t="shared" si="15"/>
        <v>12117.583936430719</v>
      </c>
      <c r="I122">
        <f t="shared" si="13"/>
        <v>51.499731729831183</v>
      </c>
      <c r="J122">
        <f t="shared" si="14"/>
        <v>12169.083668160551</v>
      </c>
    </row>
    <row r="123" spans="1:10" x14ac:dyDescent="0.3">
      <c r="A123">
        <f t="shared" si="9"/>
        <v>112</v>
      </c>
      <c r="B123">
        <f t="shared" si="10"/>
        <v>11304.346634992211</v>
      </c>
      <c r="C123">
        <f t="shared" si="11"/>
        <v>40.507242108720675</v>
      </c>
      <c r="D123">
        <f t="shared" si="8"/>
        <v>11344.853877100932</v>
      </c>
      <c r="G123">
        <f t="shared" si="12"/>
        <v>112</v>
      </c>
      <c r="H123">
        <f t="shared" si="15"/>
        <v>12169.083668160551</v>
      </c>
      <c r="I123">
        <f t="shared" si="13"/>
        <v>51.718605589683648</v>
      </c>
      <c r="J123">
        <f t="shared" si="14"/>
        <v>12220.802273750234</v>
      </c>
    </row>
    <row r="124" spans="1:10" x14ac:dyDescent="0.3">
      <c r="A124">
        <f t="shared" si="9"/>
        <v>113</v>
      </c>
      <c r="B124">
        <f t="shared" si="10"/>
        <v>11344.853877100932</v>
      </c>
      <c r="C124">
        <f t="shared" si="11"/>
        <v>40.652393059610404</v>
      </c>
      <c r="D124">
        <f t="shared" si="8"/>
        <v>11385.506270160542</v>
      </c>
      <c r="G124">
        <f t="shared" si="12"/>
        <v>113</v>
      </c>
      <c r="H124">
        <f t="shared" si="15"/>
        <v>12220.802273750234</v>
      </c>
      <c r="I124">
        <f t="shared" si="13"/>
        <v>51.938409663440325</v>
      </c>
      <c r="J124">
        <f t="shared" si="14"/>
        <v>12272.740683413675</v>
      </c>
    </row>
    <row r="125" spans="1:10" x14ac:dyDescent="0.3">
      <c r="A125">
        <f t="shared" si="9"/>
        <v>114</v>
      </c>
      <c r="B125">
        <f t="shared" si="10"/>
        <v>11385.506270160542</v>
      </c>
      <c r="C125">
        <f t="shared" si="11"/>
        <v>40.798064134740343</v>
      </c>
      <c r="D125">
        <f t="shared" si="8"/>
        <v>11426.304334295282</v>
      </c>
      <c r="G125">
        <f t="shared" si="12"/>
        <v>114</v>
      </c>
      <c r="H125">
        <f t="shared" si="15"/>
        <v>12272.740683413675</v>
      </c>
      <c r="I125">
        <f t="shared" si="13"/>
        <v>52.159147904509155</v>
      </c>
      <c r="J125">
        <f t="shared" si="14"/>
        <v>12324.899831318184</v>
      </c>
    </row>
    <row r="126" spans="1:10" x14ac:dyDescent="0.3">
      <c r="A126">
        <f t="shared" si="9"/>
        <v>115</v>
      </c>
      <c r="B126">
        <f t="shared" si="10"/>
        <v>11426.304334295282</v>
      </c>
      <c r="C126">
        <f t="shared" si="11"/>
        <v>40.944257197890693</v>
      </c>
      <c r="D126">
        <f t="shared" si="8"/>
        <v>11467.248591493173</v>
      </c>
      <c r="G126">
        <f t="shared" si="12"/>
        <v>115</v>
      </c>
      <c r="H126">
        <f t="shared" si="15"/>
        <v>12324.899831318184</v>
      </c>
      <c r="I126">
        <f t="shared" si="13"/>
        <v>52.380824283103721</v>
      </c>
      <c r="J126">
        <f t="shared" si="14"/>
        <v>12377.280655601287</v>
      </c>
    </row>
    <row r="127" spans="1:10" x14ac:dyDescent="0.3">
      <c r="A127">
        <f t="shared" si="9"/>
        <v>116</v>
      </c>
      <c r="B127">
        <f t="shared" si="10"/>
        <v>11467.248591493173</v>
      </c>
      <c r="C127">
        <f t="shared" si="11"/>
        <v>41.090974119517341</v>
      </c>
      <c r="D127">
        <f t="shared" si="8"/>
        <v>11508.33956561269</v>
      </c>
      <c r="G127">
        <f t="shared" si="12"/>
        <v>116</v>
      </c>
      <c r="H127">
        <f t="shared" si="15"/>
        <v>12377.280655601287</v>
      </c>
      <c r="I127">
        <f t="shared" si="13"/>
        <v>52.603442786306914</v>
      </c>
      <c r="J127">
        <f t="shared" si="14"/>
        <v>12429.884098387594</v>
      </c>
    </row>
    <row r="128" spans="1:10" x14ac:dyDescent="0.3">
      <c r="A128">
        <f t="shared" si="9"/>
        <v>117</v>
      </c>
      <c r="B128">
        <f t="shared" si="10"/>
        <v>11508.33956561269</v>
      </c>
      <c r="C128">
        <f t="shared" si="11"/>
        <v>41.238216776777335</v>
      </c>
      <c r="D128">
        <f t="shared" si="8"/>
        <v>11549.577782389468</v>
      </c>
      <c r="G128">
        <f t="shared" si="12"/>
        <v>117</v>
      </c>
      <c r="H128">
        <f t="shared" si="15"/>
        <v>12429.884098387594</v>
      </c>
      <c r="I128">
        <f t="shared" si="13"/>
        <v>52.827007418149151</v>
      </c>
      <c r="J128">
        <f t="shared" si="14"/>
        <v>12482.711105805744</v>
      </c>
    </row>
    <row r="129" spans="1:10" x14ac:dyDescent="0.3">
      <c r="A129">
        <f t="shared" si="9"/>
        <v>118</v>
      </c>
      <c r="B129">
        <f t="shared" si="10"/>
        <v>11549.577782389468</v>
      </c>
      <c r="C129">
        <f t="shared" si="11"/>
        <v>41.385987053561621</v>
      </c>
      <c r="D129">
        <f t="shared" si="8"/>
        <v>11590.963769443029</v>
      </c>
      <c r="G129">
        <f t="shared" si="12"/>
        <v>118</v>
      </c>
      <c r="H129">
        <f t="shared" si="15"/>
        <v>12482.711105805744</v>
      </c>
      <c r="I129">
        <f t="shared" si="13"/>
        <v>53.051522199675674</v>
      </c>
      <c r="J129">
        <f t="shared" si="14"/>
        <v>12535.762628005419</v>
      </c>
    </row>
    <row r="130" spans="1:10" x14ac:dyDescent="0.3">
      <c r="A130">
        <f t="shared" si="9"/>
        <v>119</v>
      </c>
      <c r="B130">
        <f t="shared" si="10"/>
        <v>11590.963769443029</v>
      </c>
      <c r="C130">
        <f t="shared" si="11"/>
        <v>41.534286840504137</v>
      </c>
      <c r="D130">
        <f t="shared" si="8"/>
        <v>11632.498056283534</v>
      </c>
      <c r="G130">
        <f t="shared" si="12"/>
        <v>119</v>
      </c>
      <c r="H130">
        <f t="shared" si="15"/>
        <v>12535.762628005419</v>
      </c>
      <c r="I130">
        <f t="shared" si="13"/>
        <v>53.276991169024768</v>
      </c>
      <c r="J130">
        <f t="shared" si="14"/>
        <v>12589.039619174444</v>
      </c>
    </row>
    <row r="131" spans="1:10" x14ac:dyDescent="0.3">
      <c r="A131">
        <f t="shared" si="9"/>
        <v>120</v>
      </c>
      <c r="B131">
        <f t="shared" si="10"/>
        <v>11632.498056283534</v>
      </c>
      <c r="C131">
        <f t="shared" si="11"/>
        <v>41.683118035014559</v>
      </c>
      <c r="D131">
        <f t="shared" si="8"/>
        <v>11674.181174318548</v>
      </c>
      <c r="G131">
        <f t="shared" si="12"/>
        <v>120</v>
      </c>
      <c r="H131">
        <f t="shared" si="15"/>
        <v>12589.039619174444</v>
      </c>
      <c r="I131">
        <f t="shared" si="13"/>
        <v>53.503418381493248</v>
      </c>
      <c r="J131">
        <f t="shared" si="14"/>
        <v>12642.543037555937</v>
      </c>
    </row>
    <row r="132" spans="1:10" x14ac:dyDescent="0.3">
      <c r="A132">
        <f t="shared" si="9"/>
        <v>121</v>
      </c>
      <c r="B132">
        <f t="shared" si="10"/>
        <v>11674.181174318548</v>
      </c>
      <c r="C132">
        <f t="shared" si="11"/>
        <v>41.8324825413074</v>
      </c>
      <c r="D132">
        <f t="shared" si="8"/>
        <v>11716.013656859855</v>
      </c>
      <c r="G132">
        <f t="shared" si="12"/>
        <v>121</v>
      </c>
      <c r="H132">
        <f t="shared" si="15"/>
        <v>12642.543037555937</v>
      </c>
      <c r="I132">
        <f t="shared" si="13"/>
        <v>53.730807909614668</v>
      </c>
      <c r="J132">
        <f t="shared" si="14"/>
        <v>12696.273845465552</v>
      </c>
    </row>
    <row r="133" spans="1:10" x14ac:dyDescent="0.3">
      <c r="A133">
        <f t="shared" si="9"/>
        <v>122</v>
      </c>
      <c r="B133">
        <f t="shared" si="10"/>
        <v>11716.013656859855</v>
      </c>
      <c r="C133">
        <f t="shared" si="11"/>
        <v>41.982382270412927</v>
      </c>
      <c r="D133">
        <f t="shared" si="8"/>
        <v>11757.996039130268</v>
      </c>
      <c r="G133">
        <f t="shared" si="12"/>
        <v>122</v>
      </c>
      <c r="H133">
        <f t="shared" si="15"/>
        <v>12696.273845465552</v>
      </c>
      <c r="I133">
        <f t="shared" si="13"/>
        <v>53.959163843230272</v>
      </c>
      <c r="J133">
        <f t="shared" si="14"/>
        <v>12750.233009308782</v>
      </c>
    </row>
    <row r="134" spans="1:10" x14ac:dyDescent="0.3">
      <c r="A134">
        <f t="shared" si="9"/>
        <v>123</v>
      </c>
      <c r="B134">
        <f t="shared" si="10"/>
        <v>11757.996039130268</v>
      </c>
      <c r="C134">
        <f t="shared" si="11"/>
        <v>42.132819140215361</v>
      </c>
      <c r="D134">
        <f t="shared" si="8"/>
        <v>11800.128858270484</v>
      </c>
      <c r="G134">
        <f t="shared" si="12"/>
        <v>123</v>
      </c>
      <c r="H134">
        <f t="shared" si="15"/>
        <v>12750.233009308782</v>
      </c>
      <c r="I134">
        <f t="shared" si="13"/>
        <v>54.188490289563561</v>
      </c>
      <c r="J134">
        <f t="shared" si="14"/>
        <v>12804.421499598346</v>
      </c>
    </row>
    <row r="135" spans="1:10" x14ac:dyDescent="0.3">
      <c r="A135">
        <f t="shared" si="9"/>
        <v>124</v>
      </c>
      <c r="B135">
        <f t="shared" si="10"/>
        <v>11800.128858270484</v>
      </c>
      <c r="C135">
        <f t="shared" si="11"/>
        <v>42.283795075469243</v>
      </c>
      <c r="D135">
        <f t="shared" si="8"/>
        <v>11842.412653345953</v>
      </c>
      <c r="G135">
        <f t="shared" si="12"/>
        <v>124</v>
      </c>
      <c r="H135">
        <f t="shared" si="15"/>
        <v>12804.421499598346</v>
      </c>
      <c r="I135">
        <f t="shared" si="13"/>
        <v>54.41879137329488</v>
      </c>
      <c r="J135">
        <f t="shared" si="14"/>
        <v>12858.840290971641</v>
      </c>
    </row>
    <row r="136" spans="1:10" x14ac:dyDescent="0.3">
      <c r="A136">
        <f t="shared" si="9"/>
        <v>125</v>
      </c>
      <c r="B136">
        <f t="shared" si="10"/>
        <v>11842.412653345953</v>
      </c>
      <c r="C136">
        <f t="shared" si="11"/>
        <v>42.435312007823086</v>
      </c>
      <c r="D136">
        <f t="shared" si="8"/>
        <v>11884.847965353776</v>
      </c>
      <c r="G136">
        <f t="shared" si="12"/>
        <v>125</v>
      </c>
      <c r="H136">
        <f t="shared" si="15"/>
        <v>12858.840290971641</v>
      </c>
      <c r="I136">
        <f t="shared" si="13"/>
        <v>54.650071236630538</v>
      </c>
      <c r="J136">
        <f t="shared" si="14"/>
        <v>12913.490362208271</v>
      </c>
    </row>
    <row r="137" spans="1:10" x14ac:dyDescent="0.3">
      <c r="A137">
        <f t="shared" si="9"/>
        <v>126</v>
      </c>
      <c r="B137">
        <f t="shared" si="10"/>
        <v>11884.847965353776</v>
      </c>
      <c r="C137">
        <f t="shared" si="11"/>
        <v>42.587371875850295</v>
      </c>
      <c r="D137">
        <f t="shared" si="8"/>
        <v>11927.435337229626</v>
      </c>
      <c r="G137">
        <f t="shared" si="12"/>
        <v>126</v>
      </c>
      <c r="H137">
        <f t="shared" si="15"/>
        <v>12913.490362208271</v>
      </c>
      <c r="I137">
        <f t="shared" si="13"/>
        <v>54.882334039386478</v>
      </c>
      <c r="J137">
        <f t="shared" si="14"/>
        <v>12968.372696247658</v>
      </c>
    </row>
    <row r="138" spans="1:10" x14ac:dyDescent="0.3">
      <c r="A138">
        <f t="shared" si="9"/>
        <v>127</v>
      </c>
      <c r="B138">
        <f t="shared" si="10"/>
        <v>11927.435337229626</v>
      </c>
      <c r="C138">
        <f t="shared" si="11"/>
        <v>42.739976625072813</v>
      </c>
      <c r="D138">
        <f t="shared" si="8"/>
        <v>11970.175313854699</v>
      </c>
      <c r="G138">
        <f t="shared" si="12"/>
        <v>127</v>
      </c>
      <c r="H138">
        <f t="shared" si="15"/>
        <v>12968.372696247658</v>
      </c>
      <c r="I138">
        <f t="shared" si="13"/>
        <v>55.115583959053765</v>
      </c>
      <c r="J138">
        <f t="shared" si="14"/>
        <v>13023.488280206711</v>
      </c>
    </row>
    <row r="139" spans="1:10" x14ac:dyDescent="0.3">
      <c r="A139">
        <f t="shared" si="9"/>
        <v>128</v>
      </c>
      <c r="B139">
        <f t="shared" si="10"/>
        <v>11970.175313854699</v>
      </c>
      <c r="C139">
        <f t="shared" si="11"/>
        <v>42.893128207979316</v>
      </c>
      <c r="D139">
        <f t="shared" si="8"/>
        <v>12013.068442062679</v>
      </c>
      <c r="G139">
        <f t="shared" si="12"/>
        <v>128</v>
      </c>
      <c r="H139">
        <f t="shared" si="15"/>
        <v>13023.488280206711</v>
      </c>
      <c r="I139">
        <f t="shared" si="13"/>
        <v>55.349825190880438</v>
      </c>
      <c r="J139">
        <f t="shared" si="14"/>
        <v>13078.838105397592</v>
      </c>
    </row>
    <row r="140" spans="1:10" x14ac:dyDescent="0.3">
      <c r="A140">
        <f t="shared" si="9"/>
        <v>129</v>
      </c>
      <c r="B140">
        <f t="shared" si="10"/>
        <v>12013.068442062679</v>
      </c>
      <c r="C140">
        <f t="shared" si="11"/>
        <v>43.046828584057948</v>
      </c>
      <c r="D140">
        <f t="shared" ref="D140:D203" si="16">B140*(1+4.3%/12)^1</f>
        <v>12056.115270646736</v>
      </c>
      <c r="G140">
        <f t="shared" si="12"/>
        <v>129</v>
      </c>
      <c r="H140">
        <f t="shared" si="15"/>
        <v>13078.838105397592</v>
      </c>
      <c r="I140">
        <f t="shared" si="13"/>
        <v>55.58506194794063</v>
      </c>
      <c r="J140">
        <f t="shared" si="14"/>
        <v>13134.423167345532</v>
      </c>
    </row>
    <row r="141" spans="1:10" x14ac:dyDescent="0.3">
      <c r="A141">
        <f t="shared" ref="A141:A204" si="17">A140+1</f>
        <v>130</v>
      </c>
      <c r="B141">
        <f t="shared" ref="B141:B204" si="18">D140</f>
        <v>12056.115270646736</v>
      </c>
      <c r="C141">
        <f t="shared" ref="C141:C204" si="19">D141-B141</f>
        <v>43.201079719816335</v>
      </c>
      <c r="D141">
        <f t="shared" si="16"/>
        <v>12099.316350366553</v>
      </c>
      <c r="G141">
        <f t="shared" ref="G141:G204" si="20">G140+1</f>
        <v>130</v>
      </c>
      <c r="H141">
        <f t="shared" si="15"/>
        <v>13134.423167345532</v>
      </c>
      <c r="I141">
        <f t="shared" ref="I141:I204" si="21">J141-H141</f>
        <v>55.821298461220067</v>
      </c>
      <c r="J141">
        <f t="shared" ref="J141:J204" si="22">H141*(1+5.1%/12)^1</f>
        <v>13190.244465806752</v>
      </c>
    </row>
    <row r="142" spans="1:10" x14ac:dyDescent="0.3">
      <c r="A142">
        <f t="shared" si="17"/>
        <v>131</v>
      </c>
      <c r="B142">
        <f t="shared" si="18"/>
        <v>12099.316350366553</v>
      </c>
      <c r="C142">
        <f t="shared" si="19"/>
        <v>43.355883588812503</v>
      </c>
      <c r="D142">
        <f t="shared" si="16"/>
        <v>12142.672233955365</v>
      </c>
      <c r="G142">
        <f t="shared" si="20"/>
        <v>131</v>
      </c>
      <c r="H142">
        <f t="shared" ref="H142:H205" si="23">J141</f>
        <v>13190.244465806752</v>
      </c>
      <c r="I142">
        <f t="shared" si="21"/>
        <v>56.058538979679724</v>
      </c>
      <c r="J142">
        <f t="shared" si="22"/>
        <v>13246.303004786432</v>
      </c>
    </row>
    <row r="143" spans="1:10" x14ac:dyDescent="0.3">
      <c r="A143">
        <f t="shared" si="17"/>
        <v>132</v>
      </c>
      <c r="B143">
        <f t="shared" si="18"/>
        <v>12142.672233955365</v>
      </c>
      <c r="C143">
        <f t="shared" si="19"/>
        <v>43.511242171673075</v>
      </c>
      <c r="D143">
        <f t="shared" si="16"/>
        <v>12186.183476127038</v>
      </c>
      <c r="G143">
        <f t="shared" si="20"/>
        <v>132</v>
      </c>
      <c r="H143">
        <f t="shared" si="23"/>
        <v>13246.303004786432</v>
      </c>
      <c r="I143">
        <f t="shared" si="21"/>
        <v>56.296787770343144</v>
      </c>
      <c r="J143">
        <f t="shared" si="22"/>
        <v>13302.599792556775</v>
      </c>
    </row>
    <row r="144" spans="1:10" x14ac:dyDescent="0.3">
      <c r="A144">
        <f t="shared" si="17"/>
        <v>133</v>
      </c>
      <c r="B144">
        <f t="shared" si="18"/>
        <v>12186.183476127038</v>
      </c>
      <c r="C144">
        <f t="shared" si="19"/>
        <v>43.667157456120549</v>
      </c>
      <c r="D144">
        <f t="shared" si="16"/>
        <v>12229.850633583159</v>
      </c>
      <c r="G144">
        <f t="shared" si="20"/>
        <v>133</v>
      </c>
      <c r="H144">
        <f t="shared" si="23"/>
        <v>13302.599792556775</v>
      </c>
      <c r="I144">
        <f t="shared" si="21"/>
        <v>56.536049118367373</v>
      </c>
      <c r="J144">
        <f t="shared" si="22"/>
        <v>13359.135841675143</v>
      </c>
    </row>
    <row r="145" spans="1:10" x14ac:dyDescent="0.3">
      <c r="A145">
        <f t="shared" si="17"/>
        <v>134</v>
      </c>
      <c r="B145">
        <f t="shared" si="18"/>
        <v>12229.850633583159</v>
      </c>
      <c r="C145">
        <f t="shared" si="19"/>
        <v>43.823631437006043</v>
      </c>
      <c r="D145">
        <f t="shared" si="16"/>
        <v>12273.674265020165</v>
      </c>
      <c r="G145">
        <f t="shared" si="20"/>
        <v>134</v>
      </c>
      <c r="H145">
        <f t="shared" si="23"/>
        <v>13359.135841675143</v>
      </c>
      <c r="I145">
        <f t="shared" si="21"/>
        <v>56.77632732712118</v>
      </c>
      <c r="J145">
        <f t="shared" si="22"/>
        <v>13415.912169002264</v>
      </c>
    </row>
    <row r="146" spans="1:10" x14ac:dyDescent="0.3">
      <c r="A146">
        <f t="shared" si="17"/>
        <v>135</v>
      </c>
      <c r="B146">
        <f t="shared" si="18"/>
        <v>12273.674265020165</v>
      </c>
      <c r="C146">
        <f t="shared" si="19"/>
        <v>43.980666116322027</v>
      </c>
      <c r="D146">
        <f t="shared" si="16"/>
        <v>12317.654931136487</v>
      </c>
      <c r="G146">
        <f t="shared" si="20"/>
        <v>135</v>
      </c>
      <c r="H146">
        <f t="shared" si="23"/>
        <v>13415.912169002264</v>
      </c>
      <c r="I146">
        <f t="shared" si="21"/>
        <v>57.017626718261454</v>
      </c>
      <c r="J146">
        <f t="shared" si="22"/>
        <v>13472.929795720525</v>
      </c>
    </row>
    <row r="147" spans="1:10" x14ac:dyDescent="0.3">
      <c r="A147">
        <f t="shared" si="17"/>
        <v>136</v>
      </c>
      <c r="B147">
        <f t="shared" si="18"/>
        <v>12317.654931136487</v>
      </c>
      <c r="C147">
        <f t="shared" si="19"/>
        <v>44.138263503238704</v>
      </c>
      <c r="D147">
        <f t="shared" si="16"/>
        <v>12361.793194639726</v>
      </c>
      <c r="G147">
        <f t="shared" si="20"/>
        <v>136</v>
      </c>
      <c r="H147">
        <f t="shared" si="23"/>
        <v>13472.929795720525</v>
      </c>
      <c r="I147">
        <f t="shared" si="21"/>
        <v>57.259951631813237</v>
      </c>
      <c r="J147">
        <f t="shared" si="22"/>
        <v>13530.189747352339</v>
      </c>
    </row>
    <row r="148" spans="1:10" x14ac:dyDescent="0.3">
      <c r="A148">
        <f t="shared" si="17"/>
        <v>137</v>
      </c>
      <c r="B148">
        <f t="shared" si="18"/>
        <v>12361.793194639726</v>
      </c>
      <c r="C148">
        <f t="shared" si="19"/>
        <v>44.296425614124018</v>
      </c>
      <c r="D148">
        <f t="shared" si="16"/>
        <v>12406.08962025385</v>
      </c>
      <c r="G148">
        <f t="shared" si="20"/>
        <v>137</v>
      </c>
      <c r="H148">
        <f t="shared" si="23"/>
        <v>13530.189747352339</v>
      </c>
      <c r="I148">
        <f t="shared" si="21"/>
        <v>57.503306426247946</v>
      </c>
      <c r="J148">
        <f t="shared" si="22"/>
        <v>13587.693053778587</v>
      </c>
    </row>
    <row r="149" spans="1:10" x14ac:dyDescent="0.3">
      <c r="A149">
        <f t="shared" si="17"/>
        <v>138</v>
      </c>
      <c r="B149">
        <f t="shared" si="18"/>
        <v>12406.08962025385</v>
      </c>
      <c r="C149">
        <f t="shared" si="19"/>
        <v>44.455154472576396</v>
      </c>
      <c r="D149">
        <f t="shared" si="16"/>
        <v>12450.544774726426</v>
      </c>
      <c r="G149">
        <f t="shared" si="20"/>
        <v>138</v>
      </c>
      <c r="H149">
        <f t="shared" si="23"/>
        <v>13587.693053778587</v>
      </c>
      <c r="I149">
        <f t="shared" si="21"/>
        <v>57.747695478559763</v>
      </c>
      <c r="J149">
        <f t="shared" si="22"/>
        <v>13645.440749257146</v>
      </c>
    </row>
    <row r="150" spans="1:10" x14ac:dyDescent="0.3">
      <c r="A150">
        <f t="shared" si="17"/>
        <v>139</v>
      </c>
      <c r="B150">
        <f t="shared" si="18"/>
        <v>12450.544774726426</v>
      </c>
      <c r="C150">
        <f t="shared" si="19"/>
        <v>44.614452109435661</v>
      </c>
      <c r="D150">
        <f t="shared" si="16"/>
        <v>12495.159226835862</v>
      </c>
      <c r="G150">
        <f t="shared" si="20"/>
        <v>139</v>
      </c>
      <c r="H150">
        <f t="shared" si="23"/>
        <v>13645.440749257146</v>
      </c>
      <c r="I150">
        <f t="shared" si="21"/>
        <v>57.993123184343858</v>
      </c>
      <c r="J150">
        <f t="shared" si="22"/>
        <v>13703.43387244149</v>
      </c>
    </row>
    <row r="151" spans="1:10" x14ac:dyDescent="0.3">
      <c r="A151">
        <f t="shared" si="17"/>
        <v>140</v>
      </c>
      <c r="B151">
        <f t="shared" si="18"/>
        <v>12495.159226835862</v>
      </c>
      <c r="C151">
        <f t="shared" si="19"/>
        <v>44.774320562828507</v>
      </c>
      <c r="D151">
        <f t="shared" si="16"/>
        <v>12539.93354739869</v>
      </c>
      <c r="G151">
        <f t="shared" si="20"/>
        <v>140</v>
      </c>
      <c r="H151">
        <f t="shared" si="23"/>
        <v>13703.43387244149</v>
      </c>
      <c r="I151">
        <f t="shared" si="21"/>
        <v>58.239593957878242</v>
      </c>
      <c r="J151">
        <f t="shared" si="22"/>
        <v>13761.673466399368</v>
      </c>
    </row>
    <row r="152" spans="1:10" x14ac:dyDescent="0.3">
      <c r="A152">
        <f t="shared" si="17"/>
        <v>141</v>
      </c>
      <c r="B152">
        <f t="shared" si="18"/>
        <v>12539.93354739869</v>
      </c>
      <c r="C152">
        <f t="shared" si="19"/>
        <v>44.934761878177596</v>
      </c>
      <c r="D152">
        <f t="shared" si="16"/>
        <v>12584.868309276868</v>
      </c>
      <c r="G152">
        <f t="shared" si="20"/>
        <v>141</v>
      </c>
      <c r="H152">
        <f t="shared" si="23"/>
        <v>13761.673466399368</v>
      </c>
      <c r="I152">
        <f t="shared" si="21"/>
        <v>58.487112232198342</v>
      </c>
      <c r="J152">
        <f t="shared" si="22"/>
        <v>13820.160578631567</v>
      </c>
    </row>
    <row r="153" spans="1:10" x14ac:dyDescent="0.3">
      <c r="A153">
        <f t="shared" si="17"/>
        <v>142</v>
      </c>
      <c r="B153">
        <f t="shared" si="18"/>
        <v>12584.868309276868</v>
      </c>
      <c r="C153">
        <f t="shared" si="19"/>
        <v>45.095778108241575</v>
      </c>
      <c r="D153">
        <f t="shared" si="16"/>
        <v>12629.964087385109</v>
      </c>
      <c r="G153">
        <f t="shared" si="20"/>
        <v>142</v>
      </c>
      <c r="H153">
        <f t="shared" si="23"/>
        <v>13820.160578631567</v>
      </c>
      <c r="I153">
        <f t="shared" si="21"/>
        <v>58.735682459186137</v>
      </c>
      <c r="J153">
        <f t="shared" si="22"/>
        <v>13878.896261090753</v>
      </c>
    </row>
    <row r="154" spans="1:10" x14ac:dyDescent="0.3">
      <c r="A154">
        <f t="shared" si="17"/>
        <v>143</v>
      </c>
      <c r="B154">
        <f t="shared" si="18"/>
        <v>12629.964087385109</v>
      </c>
      <c r="C154">
        <f t="shared" si="19"/>
        <v>45.257371313129624</v>
      </c>
      <c r="D154">
        <f t="shared" si="16"/>
        <v>12675.221458698239</v>
      </c>
      <c r="G154">
        <f t="shared" si="20"/>
        <v>143</v>
      </c>
      <c r="H154">
        <f t="shared" si="23"/>
        <v>13878.896261090753</v>
      </c>
      <c r="I154">
        <f t="shared" si="21"/>
        <v>58.985309109637456</v>
      </c>
      <c r="J154">
        <f t="shared" si="22"/>
        <v>13937.88157020039</v>
      </c>
    </row>
    <row r="155" spans="1:10" x14ac:dyDescent="0.3">
      <c r="A155">
        <f t="shared" si="17"/>
        <v>144</v>
      </c>
      <c r="B155">
        <f t="shared" si="18"/>
        <v>12675.221458698239</v>
      </c>
      <c r="C155">
        <f t="shared" si="19"/>
        <v>45.419543560334205</v>
      </c>
      <c r="D155">
        <f t="shared" si="16"/>
        <v>12720.641002258573</v>
      </c>
      <c r="G155">
        <f t="shared" si="20"/>
        <v>144</v>
      </c>
      <c r="H155">
        <f t="shared" si="23"/>
        <v>13937.88157020039</v>
      </c>
      <c r="I155">
        <f t="shared" si="21"/>
        <v>59.235996673352929</v>
      </c>
      <c r="J155">
        <f t="shared" si="22"/>
        <v>13997.117566873743</v>
      </c>
    </row>
    <row r="156" spans="1:10" x14ac:dyDescent="0.3">
      <c r="A156">
        <f t="shared" si="17"/>
        <v>145</v>
      </c>
      <c r="B156">
        <f t="shared" si="18"/>
        <v>12720.641002258573</v>
      </c>
      <c r="C156">
        <f t="shared" si="19"/>
        <v>45.582296924758339</v>
      </c>
      <c r="D156">
        <f t="shared" si="16"/>
        <v>12766.223299183332</v>
      </c>
      <c r="G156">
        <f t="shared" si="20"/>
        <v>145</v>
      </c>
      <c r="H156">
        <f t="shared" si="23"/>
        <v>13997.117566873743</v>
      </c>
      <c r="I156">
        <f t="shared" si="21"/>
        <v>59.487749659214387</v>
      </c>
      <c r="J156">
        <f t="shared" si="22"/>
        <v>14056.605316532958</v>
      </c>
    </row>
    <row r="157" spans="1:10" x14ac:dyDescent="0.3">
      <c r="A157">
        <f t="shared" si="17"/>
        <v>146</v>
      </c>
      <c r="B157">
        <f t="shared" si="18"/>
        <v>12766.223299183332</v>
      </c>
      <c r="C157">
        <f t="shared" si="19"/>
        <v>45.745633488739259</v>
      </c>
      <c r="D157">
        <f t="shared" si="16"/>
        <v>12811.968932672071</v>
      </c>
      <c r="G157">
        <f t="shared" si="20"/>
        <v>146</v>
      </c>
      <c r="H157">
        <f t="shared" si="23"/>
        <v>14056.605316532958</v>
      </c>
      <c r="I157">
        <f t="shared" si="21"/>
        <v>59.740572595266713</v>
      </c>
      <c r="J157">
        <f t="shared" si="22"/>
        <v>14116.345889128224</v>
      </c>
    </row>
    <row r="158" spans="1:10" x14ac:dyDescent="0.3">
      <c r="A158">
        <f t="shared" si="17"/>
        <v>147</v>
      </c>
      <c r="B158">
        <f t="shared" si="18"/>
        <v>12811.968932672071</v>
      </c>
      <c r="C158">
        <f t="shared" si="19"/>
        <v>45.909555342073872</v>
      </c>
      <c r="D158">
        <f t="shared" si="16"/>
        <v>12857.878488014145</v>
      </c>
      <c r="G158">
        <f t="shared" si="20"/>
        <v>147</v>
      </c>
      <c r="H158">
        <f t="shared" si="23"/>
        <v>14116.345889128224</v>
      </c>
      <c r="I158">
        <f t="shared" si="21"/>
        <v>59.994470028796059</v>
      </c>
      <c r="J158">
        <f t="shared" si="22"/>
        <v>14176.34035915702</v>
      </c>
    </row>
    <row r="159" spans="1:10" x14ac:dyDescent="0.3">
      <c r="A159">
        <f t="shared" si="17"/>
        <v>148</v>
      </c>
      <c r="B159">
        <f t="shared" si="18"/>
        <v>12857.878488014145</v>
      </c>
      <c r="C159">
        <f t="shared" si="19"/>
        <v>46.074064582049687</v>
      </c>
      <c r="D159">
        <f t="shared" si="16"/>
        <v>12903.952552596194</v>
      </c>
      <c r="G159">
        <f t="shared" si="20"/>
        <v>148</v>
      </c>
      <c r="H159">
        <f t="shared" si="23"/>
        <v>14176.34035915702</v>
      </c>
      <c r="I159">
        <f t="shared" si="21"/>
        <v>60.249446526418978</v>
      </c>
      <c r="J159">
        <f t="shared" si="22"/>
        <v>14236.589805683439</v>
      </c>
    </row>
    <row r="160" spans="1:10" x14ac:dyDescent="0.3">
      <c r="A160">
        <f t="shared" si="17"/>
        <v>149</v>
      </c>
      <c r="B160">
        <f t="shared" si="18"/>
        <v>12903.952552596194</v>
      </c>
      <c r="C160">
        <f t="shared" si="19"/>
        <v>46.239163313468453</v>
      </c>
      <c r="D160">
        <f t="shared" si="16"/>
        <v>12950.191715909663</v>
      </c>
      <c r="G160">
        <f t="shared" si="20"/>
        <v>149</v>
      </c>
      <c r="H160">
        <f t="shared" si="23"/>
        <v>14236.589805683439</v>
      </c>
      <c r="I160">
        <f t="shared" si="21"/>
        <v>60.505506674155185</v>
      </c>
      <c r="J160">
        <f t="shared" si="22"/>
        <v>14297.095312357595</v>
      </c>
    </row>
    <row r="161" spans="1:10" x14ac:dyDescent="0.3">
      <c r="A161">
        <f t="shared" si="17"/>
        <v>150</v>
      </c>
      <c r="B161">
        <f t="shared" si="18"/>
        <v>12950.191715909663</v>
      </c>
      <c r="C161">
        <f t="shared" si="19"/>
        <v>46.404853648675271</v>
      </c>
      <c r="D161">
        <f t="shared" si="16"/>
        <v>12996.596569558338</v>
      </c>
      <c r="G161">
        <f t="shared" si="20"/>
        <v>150</v>
      </c>
      <c r="H161">
        <f t="shared" si="23"/>
        <v>14297.095312357595</v>
      </c>
      <c r="I161">
        <f t="shared" si="21"/>
        <v>60.762655077520321</v>
      </c>
      <c r="J161">
        <f t="shared" si="22"/>
        <v>14357.857967435115</v>
      </c>
    </row>
    <row r="162" spans="1:10" x14ac:dyDescent="0.3">
      <c r="A162">
        <f t="shared" si="17"/>
        <v>151</v>
      </c>
      <c r="B162">
        <f t="shared" si="18"/>
        <v>12996.596569558338</v>
      </c>
      <c r="C162">
        <f t="shared" si="19"/>
        <v>46.571137707584057</v>
      </c>
      <c r="D162">
        <f t="shared" si="16"/>
        <v>13043.167707265922</v>
      </c>
      <c r="G162">
        <f t="shared" si="20"/>
        <v>151</v>
      </c>
      <c r="H162">
        <f t="shared" si="23"/>
        <v>14357.857967435115</v>
      </c>
      <c r="I162">
        <f t="shared" si="21"/>
        <v>61.020896361600535</v>
      </c>
      <c r="J162">
        <f t="shared" si="22"/>
        <v>14418.878863796715</v>
      </c>
    </row>
    <row r="163" spans="1:10" x14ac:dyDescent="0.3">
      <c r="A163">
        <f t="shared" si="17"/>
        <v>152</v>
      </c>
      <c r="B163">
        <f t="shared" si="18"/>
        <v>13043.167707265922</v>
      </c>
      <c r="C163">
        <f t="shared" si="19"/>
        <v>46.738017617701189</v>
      </c>
      <c r="D163">
        <f t="shared" si="16"/>
        <v>13089.905724883623</v>
      </c>
      <c r="G163">
        <f t="shared" si="20"/>
        <v>152</v>
      </c>
      <c r="H163">
        <f t="shared" si="23"/>
        <v>14418.878863796715</v>
      </c>
      <c r="I163">
        <f t="shared" si="21"/>
        <v>61.280235171137974</v>
      </c>
      <c r="J163">
        <f t="shared" si="22"/>
        <v>14480.159098967853</v>
      </c>
    </row>
    <row r="164" spans="1:10" x14ac:dyDescent="0.3">
      <c r="A164">
        <f t="shared" si="17"/>
        <v>153</v>
      </c>
      <c r="B164">
        <f t="shared" si="18"/>
        <v>13089.905724883623</v>
      </c>
      <c r="C164">
        <f t="shared" si="19"/>
        <v>46.905495514165523</v>
      </c>
      <c r="D164">
        <f t="shared" si="16"/>
        <v>13136.811220397789</v>
      </c>
      <c r="G164">
        <f t="shared" si="20"/>
        <v>153</v>
      </c>
      <c r="H164">
        <f t="shared" si="23"/>
        <v>14480.159098967853</v>
      </c>
      <c r="I164">
        <f t="shared" si="21"/>
        <v>61.540676170614461</v>
      </c>
      <c r="J164">
        <f t="shared" si="22"/>
        <v>14541.699775138468</v>
      </c>
    </row>
    <row r="165" spans="1:10" x14ac:dyDescent="0.3">
      <c r="A165">
        <f t="shared" si="17"/>
        <v>154</v>
      </c>
      <c r="B165">
        <f t="shared" si="18"/>
        <v>13136.811220397789</v>
      </c>
      <c r="C165">
        <f t="shared" si="19"/>
        <v>47.07357353975749</v>
      </c>
      <c r="D165">
        <f t="shared" si="16"/>
        <v>13183.884793937546</v>
      </c>
      <c r="G165">
        <f t="shared" si="20"/>
        <v>154</v>
      </c>
      <c r="H165">
        <f t="shared" si="23"/>
        <v>14541.699775138468</v>
      </c>
      <c r="I165">
        <f t="shared" si="21"/>
        <v>61.802224044340619</v>
      </c>
      <c r="J165">
        <f t="shared" si="22"/>
        <v>14603.501999182809</v>
      </c>
    </row>
    <row r="166" spans="1:10" x14ac:dyDescent="0.3">
      <c r="A166">
        <f t="shared" si="17"/>
        <v>155</v>
      </c>
      <c r="B166">
        <f t="shared" si="18"/>
        <v>13183.884793937546</v>
      </c>
      <c r="C166">
        <f t="shared" si="19"/>
        <v>47.242253844942752</v>
      </c>
      <c r="D166">
        <f t="shared" si="16"/>
        <v>13231.127047782489</v>
      </c>
      <c r="G166">
        <f t="shared" si="20"/>
        <v>155</v>
      </c>
      <c r="H166">
        <f t="shared" si="23"/>
        <v>14603.501999182809</v>
      </c>
      <c r="I166">
        <f t="shared" si="21"/>
        <v>62.064883496528637</v>
      </c>
      <c r="J166">
        <f t="shared" si="22"/>
        <v>14665.566882679337</v>
      </c>
    </row>
    <row r="167" spans="1:10" x14ac:dyDescent="0.3">
      <c r="A167">
        <f t="shared" si="17"/>
        <v>156</v>
      </c>
      <c r="B167">
        <f t="shared" si="18"/>
        <v>13231.127047782489</v>
      </c>
      <c r="C167">
        <f t="shared" si="19"/>
        <v>47.411538587886753</v>
      </c>
      <c r="D167">
        <f t="shared" si="16"/>
        <v>13278.538586370376</v>
      </c>
      <c r="G167">
        <f t="shared" si="20"/>
        <v>156</v>
      </c>
      <c r="H167">
        <f t="shared" si="23"/>
        <v>14665.566882679337</v>
      </c>
      <c r="I167">
        <f t="shared" si="21"/>
        <v>62.328659251388672</v>
      </c>
      <c r="J167">
        <f t="shared" si="22"/>
        <v>14727.895541930726</v>
      </c>
    </row>
    <row r="168" spans="1:10" x14ac:dyDescent="0.3">
      <c r="A168">
        <f t="shared" si="17"/>
        <v>157</v>
      </c>
      <c r="B168">
        <f t="shared" si="18"/>
        <v>13278.538586370376</v>
      </c>
      <c r="C168">
        <f t="shared" si="19"/>
        <v>47.581429934492917</v>
      </c>
      <c r="D168">
        <f t="shared" si="16"/>
        <v>13326.120016304869</v>
      </c>
      <c r="G168">
        <f t="shared" si="20"/>
        <v>157</v>
      </c>
      <c r="H168">
        <f t="shared" si="23"/>
        <v>14727.895541930726</v>
      </c>
      <c r="I168">
        <f t="shared" si="21"/>
        <v>62.593556053207067</v>
      </c>
      <c r="J168">
        <f t="shared" si="22"/>
        <v>14790.489097983933</v>
      </c>
    </row>
    <row r="169" spans="1:10" x14ac:dyDescent="0.3">
      <c r="A169">
        <f t="shared" si="17"/>
        <v>158</v>
      </c>
      <c r="B169">
        <f t="shared" si="18"/>
        <v>13326.120016304869</v>
      </c>
      <c r="C169">
        <f t="shared" si="19"/>
        <v>47.751930058424477</v>
      </c>
      <c r="D169">
        <f t="shared" si="16"/>
        <v>13373.871946363293</v>
      </c>
      <c r="G169">
        <f t="shared" si="20"/>
        <v>158</v>
      </c>
      <c r="H169">
        <f t="shared" si="23"/>
        <v>14790.489097983933</v>
      </c>
      <c r="I169">
        <f t="shared" si="21"/>
        <v>62.859578666433663</v>
      </c>
      <c r="J169">
        <f t="shared" si="22"/>
        <v>14853.348676650367</v>
      </c>
    </row>
    <row r="170" spans="1:10" x14ac:dyDescent="0.3">
      <c r="A170">
        <f t="shared" si="17"/>
        <v>159</v>
      </c>
      <c r="B170">
        <f t="shared" si="18"/>
        <v>13373.871946363293</v>
      </c>
      <c r="C170">
        <f t="shared" si="19"/>
        <v>47.923041141133581</v>
      </c>
      <c r="D170">
        <f t="shared" si="16"/>
        <v>13421.794987504427</v>
      </c>
      <c r="G170">
        <f t="shared" si="20"/>
        <v>159</v>
      </c>
      <c r="H170">
        <f t="shared" si="23"/>
        <v>14853.348676650367</v>
      </c>
      <c r="I170">
        <f t="shared" si="21"/>
        <v>63.126731875765472</v>
      </c>
      <c r="J170">
        <f t="shared" si="22"/>
        <v>14916.475408526132</v>
      </c>
    </row>
    <row r="171" spans="1:10" x14ac:dyDescent="0.3">
      <c r="A171">
        <f t="shared" si="17"/>
        <v>160</v>
      </c>
      <c r="B171">
        <f t="shared" si="18"/>
        <v>13421.794987504427</v>
      </c>
      <c r="C171">
        <f t="shared" si="19"/>
        <v>48.094765371890389</v>
      </c>
      <c r="D171">
        <f t="shared" si="16"/>
        <v>13469.889752876317</v>
      </c>
      <c r="G171">
        <f t="shared" si="20"/>
        <v>160</v>
      </c>
      <c r="H171">
        <f t="shared" si="23"/>
        <v>14916.475408526132</v>
      </c>
      <c r="I171">
        <f t="shared" si="21"/>
        <v>63.395020486237627</v>
      </c>
      <c r="J171">
        <f t="shared" si="22"/>
        <v>14979.87042901237</v>
      </c>
    </row>
    <row r="172" spans="1:10" x14ac:dyDescent="0.3">
      <c r="A172">
        <f t="shared" si="17"/>
        <v>161</v>
      </c>
      <c r="B172">
        <f t="shared" si="18"/>
        <v>13469.889752876317</v>
      </c>
      <c r="C172">
        <f t="shared" si="19"/>
        <v>48.267104947806729</v>
      </c>
      <c r="D172">
        <f t="shared" si="16"/>
        <v>13518.156857824124</v>
      </c>
      <c r="G172">
        <f t="shared" si="20"/>
        <v>161</v>
      </c>
      <c r="H172">
        <f t="shared" si="23"/>
        <v>14979.87042901237</v>
      </c>
      <c r="I172">
        <f t="shared" si="21"/>
        <v>63.664449323303415</v>
      </c>
      <c r="J172">
        <f t="shared" si="22"/>
        <v>15043.534878335673</v>
      </c>
    </row>
    <row r="173" spans="1:10" x14ac:dyDescent="0.3">
      <c r="A173">
        <f t="shared" si="17"/>
        <v>162</v>
      </c>
      <c r="B173">
        <f t="shared" si="18"/>
        <v>13518.156857824124</v>
      </c>
      <c r="C173">
        <f t="shared" si="19"/>
        <v>48.44006207386883</v>
      </c>
      <c r="D173">
        <f t="shared" si="16"/>
        <v>13566.596919897993</v>
      </c>
      <c r="G173">
        <f t="shared" si="20"/>
        <v>162</v>
      </c>
      <c r="H173">
        <f t="shared" si="23"/>
        <v>15043.534878335673</v>
      </c>
      <c r="I173">
        <f t="shared" si="21"/>
        <v>63.935023232927051</v>
      </c>
      <c r="J173">
        <f t="shared" si="22"/>
        <v>15107.4699015686</v>
      </c>
    </row>
    <row r="174" spans="1:10" x14ac:dyDescent="0.3">
      <c r="A174">
        <f t="shared" si="17"/>
        <v>163</v>
      </c>
      <c r="B174">
        <f t="shared" si="18"/>
        <v>13566.596919897993</v>
      </c>
      <c r="C174">
        <f t="shared" si="19"/>
        <v>48.613638962966434</v>
      </c>
      <c r="D174">
        <f t="shared" si="16"/>
        <v>13615.210558860959</v>
      </c>
      <c r="G174">
        <f t="shared" si="20"/>
        <v>163</v>
      </c>
      <c r="H174">
        <f t="shared" si="23"/>
        <v>15107.4699015686</v>
      </c>
      <c r="I174">
        <f t="shared" si="21"/>
        <v>64.206747081667345</v>
      </c>
      <c r="J174">
        <f t="shared" si="22"/>
        <v>15171.676648650267</v>
      </c>
    </row>
    <row r="175" spans="1:10" x14ac:dyDescent="0.3">
      <c r="A175">
        <f t="shared" si="17"/>
        <v>164</v>
      </c>
      <c r="B175">
        <f t="shared" si="18"/>
        <v>13615.210558860959</v>
      </c>
      <c r="C175">
        <f t="shared" si="19"/>
        <v>48.787837835918253</v>
      </c>
      <c r="D175">
        <f t="shared" si="16"/>
        <v>13663.998396696878</v>
      </c>
      <c r="G175">
        <f t="shared" si="20"/>
        <v>164</v>
      </c>
      <c r="H175">
        <f t="shared" si="23"/>
        <v>15171.676648650267</v>
      </c>
      <c r="I175">
        <f t="shared" si="21"/>
        <v>64.479625756765017</v>
      </c>
      <c r="J175">
        <f t="shared" si="22"/>
        <v>15236.156274407032</v>
      </c>
    </row>
    <row r="176" spans="1:10" x14ac:dyDescent="0.3">
      <c r="A176">
        <f t="shared" si="17"/>
        <v>165</v>
      </c>
      <c r="B176">
        <f t="shared" si="18"/>
        <v>13663.998396696878</v>
      </c>
      <c r="C176">
        <f t="shared" si="19"/>
        <v>48.962660921495626</v>
      </c>
      <c r="D176">
        <f t="shared" si="16"/>
        <v>13712.961057618373</v>
      </c>
      <c r="G176">
        <f t="shared" si="20"/>
        <v>165</v>
      </c>
      <c r="H176">
        <f t="shared" si="23"/>
        <v>15236.156274407032</v>
      </c>
      <c r="I176">
        <f t="shared" si="21"/>
        <v>64.753664166231829</v>
      </c>
      <c r="J176">
        <f t="shared" si="22"/>
        <v>15300.909938573264</v>
      </c>
    </row>
    <row r="177" spans="1:10" x14ac:dyDescent="0.3">
      <c r="A177">
        <f t="shared" si="17"/>
        <v>166</v>
      </c>
      <c r="B177">
        <f t="shared" si="18"/>
        <v>13712.961057618373</v>
      </c>
      <c r="C177">
        <f t="shared" si="19"/>
        <v>49.138110456464346</v>
      </c>
      <c r="D177">
        <f t="shared" si="16"/>
        <v>13762.099168074838</v>
      </c>
      <c r="G177">
        <f t="shared" si="20"/>
        <v>166</v>
      </c>
      <c r="H177">
        <f t="shared" si="23"/>
        <v>15300.909938573264</v>
      </c>
      <c r="I177">
        <f t="shared" si="21"/>
        <v>65.028867238937892</v>
      </c>
      <c r="J177">
        <f t="shared" si="22"/>
        <v>15365.938805812202</v>
      </c>
    </row>
    <row r="178" spans="1:10" x14ac:dyDescent="0.3">
      <c r="A178">
        <f t="shared" si="17"/>
        <v>167</v>
      </c>
      <c r="B178">
        <f t="shared" si="18"/>
        <v>13762.099168074838</v>
      </c>
      <c r="C178">
        <f t="shared" si="19"/>
        <v>49.314188685601039</v>
      </c>
      <c r="D178">
        <f t="shared" si="16"/>
        <v>13811.413356760439</v>
      </c>
      <c r="G178">
        <f t="shared" si="20"/>
        <v>167</v>
      </c>
      <c r="H178">
        <f t="shared" si="23"/>
        <v>15365.938805812202</v>
      </c>
      <c r="I178">
        <f t="shared" si="21"/>
        <v>65.305239924702619</v>
      </c>
      <c r="J178">
        <f t="shared" si="22"/>
        <v>15431.244045736905</v>
      </c>
    </row>
    <row r="179" spans="1:10" x14ac:dyDescent="0.3">
      <c r="A179">
        <f t="shared" si="17"/>
        <v>168</v>
      </c>
      <c r="B179">
        <f t="shared" si="18"/>
        <v>13811.413356760439</v>
      </c>
      <c r="C179">
        <f t="shared" si="19"/>
        <v>49.490897861724079</v>
      </c>
      <c r="D179">
        <f t="shared" si="16"/>
        <v>13860.904254622163</v>
      </c>
      <c r="G179">
        <f t="shared" si="20"/>
        <v>168</v>
      </c>
      <c r="H179">
        <f t="shared" si="23"/>
        <v>15431.244045736905</v>
      </c>
      <c r="I179">
        <f t="shared" si="21"/>
        <v>65.582787194383855</v>
      </c>
      <c r="J179">
        <f t="shared" si="22"/>
        <v>15496.826832931289</v>
      </c>
    </row>
    <row r="180" spans="1:10" x14ac:dyDescent="0.3">
      <c r="A180">
        <f t="shared" si="17"/>
        <v>169</v>
      </c>
      <c r="B180">
        <f t="shared" si="18"/>
        <v>13860.904254622163</v>
      </c>
      <c r="C180">
        <f t="shared" si="19"/>
        <v>49.668240245728157</v>
      </c>
      <c r="D180">
        <f t="shared" si="16"/>
        <v>13910.572494867891</v>
      </c>
      <c r="G180">
        <f t="shared" si="20"/>
        <v>169</v>
      </c>
      <c r="H180">
        <f t="shared" si="23"/>
        <v>15496.826832931289</v>
      </c>
      <c r="I180">
        <f t="shared" si="21"/>
        <v>65.861514039959729</v>
      </c>
      <c r="J180">
        <f t="shared" si="22"/>
        <v>15562.688346971248</v>
      </c>
    </row>
    <row r="181" spans="1:10" x14ac:dyDescent="0.3">
      <c r="A181">
        <f t="shared" si="17"/>
        <v>170</v>
      </c>
      <c r="B181">
        <f t="shared" si="18"/>
        <v>13910.572494867891</v>
      </c>
      <c r="C181">
        <f t="shared" si="19"/>
        <v>49.84621810660974</v>
      </c>
      <c r="D181">
        <f t="shared" si="16"/>
        <v>13960.418712974501</v>
      </c>
      <c r="G181">
        <f t="shared" si="20"/>
        <v>170</v>
      </c>
      <c r="H181">
        <f t="shared" si="23"/>
        <v>15562.688346971248</v>
      </c>
      <c r="I181">
        <f t="shared" si="21"/>
        <v>66.141425474628704</v>
      </c>
      <c r="J181">
        <f t="shared" si="22"/>
        <v>15628.829772445877</v>
      </c>
    </row>
    <row r="182" spans="1:10" x14ac:dyDescent="0.3">
      <c r="A182">
        <f t="shared" si="17"/>
        <v>171</v>
      </c>
      <c r="B182">
        <f t="shared" si="18"/>
        <v>13960.418712974501</v>
      </c>
      <c r="C182">
        <f t="shared" si="19"/>
        <v>50.024833721490722</v>
      </c>
      <c r="D182">
        <f t="shared" si="16"/>
        <v>14010.443546695991</v>
      </c>
      <c r="G182">
        <f t="shared" si="20"/>
        <v>171</v>
      </c>
      <c r="H182">
        <f t="shared" si="23"/>
        <v>15628.829772445877</v>
      </c>
      <c r="I182">
        <f t="shared" si="21"/>
        <v>66.422526532896882</v>
      </c>
      <c r="J182">
        <f t="shared" si="22"/>
        <v>15695.252298978774</v>
      </c>
    </row>
    <row r="183" spans="1:10" x14ac:dyDescent="0.3">
      <c r="A183">
        <f t="shared" si="17"/>
        <v>172</v>
      </c>
      <c r="B183">
        <f t="shared" si="18"/>
        <v>14010.443546695991</v>
      </c>
      <c r="C183">
        <f t="shared" si="19"/>
        <v>50.20408937566026</v>
      </c>
      <c r="D183">
        <f t="shared" si="16"/>
        <v>14060.647636071652</v>
      </c>
      <c r="G183">
        <f t="shared" si="20"/>
        <v>172</v>
      </c>
      <c r="H183">
        <f t="shared" si="23"/>
        <v>15695.252298978774</v>
      </c>
      <c r="I183">
        <f t="shared" si="21"/>
        <v>66.70482227066168</v>
      </c>
      <c r="J183">
        <f t="shared" si="22"/>
        <v>15761.957121249436</v>
      </c>
    </row>
    <row r="184" spans="1:10" x14ac:dyDescent="0.3">
      <c r="A184">
        <f t="shared" si="17"/>
        <v>173</v>
      </c>
      <c r="B184">
        <f t="shared" si="18"/>
        <v>14060.647636071652</v>
      </c>
      <c r="C184">
        <f t="shared" si="19"/>
        <v>50.383987362589323</v>
      </c>
      <c r="D184">
        <f t="shared" si="16"/>
        <v>14111.031623434241</v>
      </c>
      <c r="G184">
        <f t="shared" si="20"/>
        <v>173</v>
      </c>
      <c r="H184">
        <f t="shared" si="23"/>
        <v>15761.957121249436</v>
      </c>
      <c r="I184">
        <f t="shared" si="21"/>
        <v>66.988317765311876</v>
      </c>
      <c r="J184">
        <f t="shared" si="22"/>
        <v>15828.945439014748</v>
      </c>
    </row>
    <row r="185" spans="1:10" x14ac:dyDescent="0.3">
      <c r="A185">
        <f t="shared" si="17"/>
        <v>174</v>
      </c>
      <c r="B185">
        <f t="shared" si="18"/>
        <v>14111.031623434241</v>
      </c>
      <c r="C185">
        <f t="shared" si="19"/>
        <v>50.564529983972534</v>
      </c>
      <c r="D185">
        <f t="shared" si="16"/>
        <v>14161.596153418213</v>
      </c>
      <c r="G185">
        <f t="shared" si="20"/>
        <v>174</v>
      </c>
      <c r="H185">
        <f t="shared" si="23"/>
        <v>15828.945439014748</v>
      </c>
      <c r="I185">
        <f t="shared" si="21"/>
        <v>67.273018115814921</v>
      </c>
      <c r="J185">
        <f t="shared" si="22"/>
        <v>15896.218457130562</v>
      </c>
    </row>
    <row r="186" spans="1:10" x14ac:dyDescent="0.3">
      <c r="A186">
        <f t="shared" si="17"/>
        <v>175</v>
      </c>
      <c r="B186">
        <f t="shared" si="18"/>
        <v>14161.596153418213</v>
      </c>
      <c r="C186">
        <f t="shared" si="19"/>
        <v>50.745719549748173</v>
      </c>
      <c r="D186">
        <f t="shared" si="16"/>
        <v>14212.341872967962</v>
      </c>
      <c r="G186">
        <f t="shared" si="20"/>
        <v>175</v>
      </c>
      <c r="H186">
        <f t="shared" si="23"/>
        <v>15896.218457130562</v>
      </c>
      <c r="I186">
        <f t="shared" si="21"/>
        <v>67.558928442806064</v>
      </c>
      <c r="J186">
        <f t="shared" si="22"/>
        <v>15963.777385573369</v>
      </c>
    </row>
    <row r="187" spans="1:10" x14ac:dyDescent="0.3">
      <c r="A187">
        <f t="shared" si="17"/>
        <v>176</v>
      </c>
      <c r="B187">
        <f t="shared" si="18"/>
        <v>14212.341872967962</v>
      </c>
      <c r="C187">
        <f t="shared" si="19"/>
        <v>50.927558378134563</v>
      </c>
      <c r="D187">
        <f t="shared" si="16"/>
        <v>14263.269431346096</v>
      </c>
      <c r="G187">
        <f t="shared" si="20"/>
        <v>176</v>
      </c>
      <c r="H187">
        <f t="shared" si="23"/>
        <v>15963.777385573369</v>
      </c>
      <c r="I187">
        <f t="shared" si="21"/>
        <v>67.846053888688402</v>
      </c>
      <c r="J187">
        <f t="shared" si="22"/>
        <v>16031.623439462057</v>
      </c>
    </row>
    <row r="188" spans="1:10" x14ac:dyDescent="0.3">
      <c r="A188">
        <f t="shared" si="17"/>
        <v>177</v>
      </c>
      <c r="B188">
        <f t="shared" si="18"/>
        <v>14263.269431346096</v>
      </c>
      <c r="C188">
        <f t="shared" si="19"/>
        <v>51.11004879565553</v>
      </c>
      <c r="D188">
        <f t="shared" si="16"/>
        <v>14314.379480141752</v>
      </c>
      <c r="G188">
        <f t="shared" si="20"/>
        <v>177</v>
      </c>
      <c r="H188">
        <f t="shared" si="23"/>
        <v>16031.623439462057</v>
      </c>
      <c r="I188">
        <f t="shared" si="21"/>
        <v>68.134399617714735</v>
      </c>
      <c r="J188">
        <f t="shared" si="22"/>
        <v>16099.757839079772</v>
      </c>
    </row>
    <row r="189" spans="1:10" x14ac:dyDescent="0.3">
      <c r="A189">
        <f t="shared" si="17"/>
        <v>178</v>
      </c>
      <c r="B189">
        <f t="shared" si="18"/>
        <v>14314.379480141752</v>
      </c>
      <c r="C189">
        <f t="shared" si="19"/>
        <v>51.293193137173148</v>
      </c>
      <c r="D189">
        <f t="shared" si="16"/>
        <v>14365.672673278925</v>
      </c>
      <c r="G189">
        <f t="shared" si="20"/>
        <v>178</v>
      </c>
      <c r="H189">
        <f t="shared" si="23"/>
        <v>16099.757839079772</v>
      </c>
      <c r="I189">
        <f t="shared" si="21"/>
        <v>68.423970816091241</v>
      </c>
      <c r="J189">
        <f t="shared" si="22"/>
        <v>16168.181809895863</v>
      </c>
    </row>
    <row r="190" spans="1:10" x14ac:dyDescent="0.3">
      <c r="A190">
        <f t="shared" si="17"/>
        <v>179</v>
      </c>
      <c r="B190">
        <f t="shared" si="18"/>
        <v>14365.672673278925</v>
      </c>
      <c r="C190">
        <f t="shared" si="19"/>
        <v>51.476993745915024</v>
      </c>
      <c r="D190">
        <f t="shared" si="16"/>
        <v>14417.14966702484</v>
      </c>
      <c r="G190">
        <f t="shared" si="20"/>
        <v>179</v>
      </c>
      <c r="H190">
        <f t="shared" si="23"/>
        <v>16168.181809895863</v>
      </c>
      <c r="I190">
        <f t="shared" si="21"/>
        <v>68.714772692059341</v>
      </c>
      <c r="J190">
        <f t="shared" si="22"/>
        <v>16236.896582587922</v>
      </c>
    </row>
    <row r="191" spans="1:10" x14ac:dyDescent="0.3">
      <c r="A191">
        <f t="shared" si="17"/>
        <v>180</v>
      </c>
      <c r="B191">
        <f t="shared" si="18"/>
        <v>14417.14966702484</v>
      </c>
      <c r="C191">
        <f t="shared" si="19"/>
        <v>51.66145297350522</v>
      </c>
      <c r="D191">
        <f t="shared" si="16"/>
        <v>14468.811119998345</v>
      </c>
      <c r="G191">
        <f t="shared" si="20"/>
        <v>180</v>
      </c>
      <c r="H191">
        <f t="shared" si="23"/>
        <v>16236.896582587922</v>
      </c>
      <c r="I191">
        <f t="shared" si="21"/>
        <v>69.006810475999373</v>
      </c>
      <c r="J191">
        <f t="shared" si="22"/>
        <v>16305.903393063922</v>
      </c>
    </row>
    <row r="192" spans="1:10" x14ac:dyDescent="0.3">
      <c r="A192">
        <f t="shared" si="17"/>
        <v>181</v>
      </c>
      <c r="B192">
        <f t="shared" si="18"/>
        <v>14468.811119998345</v>
      </c>
      <c r="C192">
        <f t="shared" si="19"/>
        <v>51.846573179993356</v>
      </c>
      <c r="D192">
        <f t="shared" si="16"/>
        <v>14520.657693178338</v>
      </c>
      <c r="G192">
        <f t="shared" si="20"/>
        <v>181</v>
      </c>
      <c r="H192">
        <f t="shared" si="23"/>
        <v>16305.903393063922</v>
      </c>
      <c r="I192">
        <f t="shared" si="21"/>
        <v>69.300089420523364</v>
      </c>
      <c r="J192">
        <f t="shared" si="22"/>
        <v>16375.203482484445</v>
      </c>
    </row>
    <row r="193" spans="1:10" x14ac:dyDescent="0.3">
      <c r="A193">
        <f t="shared" si="17"/>
        <v>182</v>
      </c>
      <c r="B193">
        <f t="shared" si="18"/>
        <v>14520.657693178338</v>
      </c>
      <c r="C193">
        <f t="shared" si="19"/>
        <v>52.032356733887354</v>
      </c>
      <c r="D193">
        <f t="shared" si="16"/>
        <v>14572.690049912226</v>
      </c>
      <c r="G193">
        <f t="shared" si="20"/>
        <v>182</v>
      </c>
      <c r="H193">
        <f t="shared" si="23"/>
        <v>16375.203482484445</v>
      </c>
      <c r="I193">
        <f t="shared" si="21"/>
        <v>69.594614800560521</v>
      </c>
      <c r="J193">
        <f t="shared" si="22"/>
        <v>16444.798097285005</v>
      </c>
    </row>
    <row r="194" spans="1:10" x14ac:dyDescent="0.3">
      <c r="A194">
        <f t="shared" si="17"/>
        <v>183</v>
      </c>
      <c r="B194">
        <f t="shared" si="18"/>
        <v>14572.690049912226</v>
      </c>
      <c r="C194">
        <f t="shared" si="19"/>
        <v>52.218806012184359</v>
      </c>
      <c r="D194">
        <f t="shared" si="16"/>
        <v>14624.90885592441</v>
      </c>
      <c r="G194">
        <f t="shared" si="20"/>
        <v>183</v>
      </c>
      <c r="H194">
        <f t="shared" si="23"/>
        <v>16444.798097285005</v>
      </c>
      <c r="I194">
        <f t="shared" si="21"/>
        <v>69.890391913460917</v>
      </c>
      <c r="J194">
        <f t="shared" si="22"/>
        <v>16514.688489198466</v>
      </c>
    </row>
    <row r="195" spans="1:10" x14ac:dyDescent="0.3">
      <c r="A195">
        <f t="shared" si="17"/>
        <v>184</v>
      </c>
      <c r="B195">
        <f t="shared" si="18"/>
        <v>14624.90885592441</v>
      </c>
      <c r="C195">
        <f t="shared" si="19"/>
        <v>52.405923400394386</v>
      </c>
      <c r="D195">
        <f t="shared" si="16"/>
        <v>14677.314779324804</v>
      </c>
      <c r="G195">
        <f t="shared" si="20"/>
        <v>184</v>
      </c>
      <c r="H195">
        <f t="shared" si="23"/>
        <v>16514.688489198466</v>
      </c>
      <c r="I195">
        <f t="shared" si="21"/>
        <v>70.187426079093711</v>
      </c>
      <c r="J195">
        <f t="shared" si="22"/>
        <v>16584.87591527756</v>
      </c>
    </row>
    <row r="196" spans="1:10" x14ac:dyDescent="0.3">
      <c r="A196">
        <f t="shared" si="17"/>
        <v>185</v>
      </c>
      <c r="B196">
        <f t="shared" si="18"/>
        <v>14677.314779324804</v>
      </c>
      <c r="C196">
        <f t="shared" si="19"/>
        <v>52.593711292580338</v>
      </c>
      <c r="D196">
        <f t="shared" si="16"/>
        <v>14729.908490617385</v>
      </c>
      <c r="G196">
        <f t="shared" si="20"/>
        <v>185</v>
      </c>
      <c r="H196">
        <f t="shared" si="23"/>
        <v>16584.87591527756</v>
      </c>
      <c r="I196">
        <f t="shared" si="21"/>
        <v>70.485722639932646</v>
      </c>
      <c r="J196">
        <f t="shared" si="22"/>
        <v>16655.361637917493</v>
      </c>
    </row>
    <row r="197" spans="1:10" x14ac:dyDescent="0.3">
      <c r="A197">
        <f t="shared" si="17"/>
        <v>186</v>
      </c>
      <c r="B197">
        <f t="shared" si="18"/>
        <v>14729.908490617385</v>
      </c>
      <c r="C197">
        <f t="shared" si="19"/>
        <v>52.782172091378015</v>
      </c>
      <c r="D197">
        <f t="shared" si="16"/>
        <v>14782.690662708763</v>
      </c>
      <c r="G197">
        <f t="shared" si="20"/>
        <v>186</v>
      </c>
      <c r="H197">
        <f t="shared" si="23"/>
        <v>16655.361637917493</v>
      </c>
      <c r="I197">
        <f t="shared" si="21"/>
        <v>70.785286961152451</v>
      </c>
      <c r="J197">
        <f t="shared" si="22"/>
        <v>16726.146924878645</v>
      </c>
    </row>
    <row r="198" spans="1:10" x14ac:dyDescent="0.3">
      <c r="A198">
        <f t="shared" si="17"/>
        <v>187</v>
      </c>
      <c r="B198">
        <f t="shared" si="18"/>
        <v>14782.690662708763</v>
      </c>
      <c r="C198">
        <f t="shared" si="19"/>
        <v>52.971308208037954</v>
      </c>
      <c r="D198">
        <f t="shared" si="16"/>
        <v>14835.661970916801</v>
      </c>
      <c r="G198">
        <f t="shared" si="20"/>
        <v>187</v>
      </c>
      <c r="H198">
        <f t="shared" si="23"/>
        <v>16726.146924878645</v>
      </c>
      <c r="I198">
        <f t="shared" si="21"/>
        <v>71.086124430734344</v>
      </c>
      <c r="J198">
        <f t="shared" si="22"/>
        <v>16797.23304930938</v>
      </c>
    </row>
    <row r="199" spans="1:10" x14ac:dyDescent="0.3">
      <c r="A199">
        <f t="shared" si="17"/>
        <v>188</v>
      </c>
      <c r="B199">
        <f t="shared" si="18"/>
        <v>14835.661970916801</v>
      </c>
      <c r="C199">
        <f t="shared" si="19"/>
        <v>53.161122062450886</v>
      </c>
      <c r="D199">
        <f t="shared" si="16"/>
        <v>14888.823092979252</v>
      </c>
      <c r="G199">
        <f t="shared" si="20"/>
        <v>188</v>
      </c>
      <c r="H199">
        <f t="shared" si="23"/>
        <v>16797.23304930938</v>
      </c>
      <c r="I199">
        <f t="shared" si="21"/>
        <v>71.388240459567896</v>
      </c>
      <c r="J199">
        <f t="shared" si="22"/>
        <v>16868.621289768947</v>
      </c>
    </row>
    <row r="200" spans="1:10" x14ac:dyDescent="0.3">
      <c r="A200">
        <f t="shared" si="17"/>
        <v>189</v>
      </c>
      <c r="B200">
        <f t="shared" si="18"/>
        <v>14888.823092979252</v>
      </c>
      <c r="C200">
        <f t="shared" si="19"/>
        <v>53.351616083175031</v>
      </c>
      <c r="D200">
        <f t="shared" si="16"/>
        <v>14942.174709062427</v>
      </c>
      <c r="G200">
        <f t="shared" si="20"/>
        <v>189</v>
      </c>
      <c r="H200">
        <f t="shared" si="23"/>
        <v>16868.621289768947</v>
      </c>
      <c r="I200">
        <f t="shared" si="21"/>
        <v>71.691640481520153</v>
      </c>
      <c r="J200">
        <f t="shared" si="22"/>
        <v>16940.312930250468</v>
      </c>
    </row>
    <row r="201" spans="1:10" x14ac:dyDescent="0.3">
      <c r="A201">
        <f t="shared" si="17"/>
        <v>190</v>
      </c>
      <c r="B201">
        <f t="shared" si="18"/>
        <v>14942.174709062427</v>
      </c>
      <c r="C201">
        <f t="shared" si="19"/>
        <v>53.542792707472472</v>
      </c>
      <c r="D201">
        <f t="shared" si="16"/>
        <v>14995.717501769899</v>
      </c>
      <c r="G201">
        <f t="shared" si="20"/>
        <v>190</v>
      </c>
      <c r="H201">
        <f t="shared" si="23"/>
        <v>16940.312930250468</v>
      </c>
      <c r="I201">
        <f t="shared" si="21"/>
        <v>71.996329953566601</v>
      </c>
      <c r="J201">
        <f t="shared" si="22"/>
        <v>17012.309260204034</v>
      </c>
    </row>
    <row r="202" spans="1:10" x14ac:dyDescent="0.3">
      <c r="A202">
        <f t="shared" si="17"/>
        <v>191</v>
      </c>
      <c r="B202">
        <f t="shared" si="18"/>
        <v>14995.717501769899</v>
      </c>
      <c r="C202">
        <f t="shared" si="19"/>
        <v>53.734654381341898</v>
      </c>
      <c r="D202">
        <f t="shared" si="16"/>
        <v>15049.452156151241</v>
      </c>
      <c r="G202">
        <f t="shared" si="20"/>
        <v>191</v>
      </c>
      <c r="H202">
        <f t="shared" si="23"/>
        <v>17012.309260204034</v>
      </c>
      <c r="I202">
        <f t="shared" si="21"/>
        <v>72.302314355867566</v>
      </c>
      <c r="J202">
        <f t="shared" si="22"/>
        <v>17084.611574559902</v>
      </c>
    </row>
    <row r="203" spans="1:10" x14ac:dyDescent="0.3">
      <c r="A203">
        <f t="shared" si="17"/>
        <v>192</v>
      </c>
      <c r="B203">
        <f t="shared" si="18"/>
        <v>15049.452156151241</v>
      </c>
      <c r="C203">
        <f t="shared" si="19"/>
        <v>53.92720355954043</v>
      </c>
      <c r="D203">
        <f t="shared" si="16"/>
        <v>15103.379359710782</v>
      </c>
      <c r="G203">
        <f t="shared" si="20"/>
        <v>192</v>
      </c>
      <c r="H203">
        <f t="shared" si="23"/>
        <v>17084.611574559902</v>
      </c>
      <c r="I203">
        <f t="shared" si="21"/>
        <v>72.609599191880989</v>
      </c>
      <c r="J203">
        <f t="shared" si="22"/>
        <v>17157.221173751783</v>
      </c>
    </row>
    <row r="204" spans="1:10" x14ac:dyDescent="0.3">
      <c r="A204">
        <f t="shared" si="17"/>
        <v>193</v>
      </c>
      <c r="B204">
        <f t="shared" si="18"/>
        <v>15103.379359710782</v>
      </c>
      <c r="C204">
        <f t="shared" si="19"/>
        <v>54.120442705629102</v>
      </c>
      <c r="D204">
        <f t="shared" ref="D204:D267" si="24">B204*(1+4.3%/12)^1</f>
        <v>15157.499802416411</v>
      </c>
      <c r="G204">
        <f t="shared" si="20"/>
        <v>193</v>
      </c>
      <c r="H204">
        <f t="shared" si="23"/>
        <v>17157.221173751783</v>
      </c>
      <c r="I204">
        <f t="shared" si="21"/>
        <v>72.918189988446102</v>
      </c>
      <c r="J204">
        <f t="shared" si="22"/>
        <v>17230.139363740229</v>
      </c>
    </row>
    <row r="205" spans="1:10" x14ac:dyDescent="0.3">
      <c r="A205">
        <f t="shared" ref="A205:A268" si="25">A204+1</f>
        <v>194</v>
      </c>
      <c r="B205">
        <f t="shared" ref="B205:B268" si="26">D204</f>
        <v>15157.499802416411</v>
      </c>
      <c r="C205">
        <f t="shared" ref="C205:C268" si="27">D205-B205</f>
        <v>54.314374291991044</v>
      </c>
      <c r="D205">
        <f t="shared" si="24"/>
        <v>15211.814176708402</v>
      </c>
      <c r="G205">
        <f t="shared" ref="G205:G268" si="28">G204+1</f>
        <v>194</v>
      </c>
      <c r="H205">
        <f t="shared" si="23"/>
        <v>17230.139363740229</v>
      </c>
      <c r="I205">
        <f t="shared" ref="I205:I268" si="29">J205-H205</f>
        <v>73.228092295896204</v>
      </c>
      <c r="J205">
        <f t="shared" ref="J205:J268" si="30">H205*(1+5.1%/12)^1</f>
        <v>17303.367456036125</v>
      </c>
    </row>
    <row r="206" spans="1:10" x14ac:dyDescent="0.3">
      <c r="A206">
        <f t="shared" si="25"/>
        <v>195</v>
      </c>
      <c r="B206">
        <f t="shared" si="26"/>
        <v>15211.814176708402</v>
      </c>
      <c r="C206">
        <f t="shared" si="27"/>
        <v>54.509000799871501</v>
      </c>
      <c r="D206">
        <f t="shared" si="24"/>
        <v>15266.323177508273</v>
      </c>
      <c r="G206">
        <f t="shared" si="28"/>
        <v>195</v>
      </c>
      <c r="H206">
        <f t="shared" ref="H206:H269" si="31">J205</f>
        <v>17303.367456036125</v>
      </c>
      <c r="I206">
        <f t="shared" si="29"/>
        <v>73.539311688153248</v>
      </c>
      <c r="J206">
        <f t="shared" si="30"/>
        <v>17376.906767724278</v>
      </c>
    </row>
    <row r="207" spans="1:10" x14ac:dyDescent="0.3">
      <c r="A207">
        <f t="shared" si="25"/>
        <v>196</v>
      </c>
      <c r="B207">
        <f t="shared" si="26"/>
        <v>15266.323177508273</v>
      </c>
      <c r="C207">
        <f t="shared" si="27"/>
        <v>54.704324719403303</v>
      </c>
      <c r="D207">
        <f t="shared" si="24"/>
        <v>15321.027502227676</v>
      </c>
      <c r="G207">
        <f t="shared" si="28"/>
        <v>196</v>
      </c>
      <c r="H207">
        <f t="shared" si="31"/>
        <v>17376.906767724278</v>
      </c>
      <c r="I207">
        <f t="shared" si="29"/>
        <v>73.851853762829705</v>
      </c>
      <c r="J207">
        <f t="shared" si="30"/>
        <v>17450.758621487108</v>
      </c>
    </row>
    <row r="208" spans="1:10" x14ac:dyDescent="0.3">
      <c r="A208">
        <f t="shared" si="25"/>
        <v>197</v>
      </c>
      <c r="B208">
        <f t="shared" si="26"/>
        <v>15321.027502227676</v>
      </c>
      <c r="C208">
        <f t="shared" si="27"/>
        <v>54.900348549648697</v>
      </c>
      <c r="D208">
        <f t="shared" si="24"/>
        <v>15375.927850777325</v>
      </c>
      <c r="G208">
        <f t="shared" si="28"/>
        <v>197</v>
      </c>
      <c r="H208">
        <f t="shared" si="31"/>
        <v>17450.758621487108</v>
      </c>
      <c r="I208">
        <f t="shared" si="29"/>
        <v>74.165724141323153</v>
      </c>
      <c r="J208">
        <f t="shared" si="30"/>
        <v>17524.924345628431</v>
      </c>
    </row>
    <row r="209" spans="1:10" x14ac:dyDescent="0.3">
      <c r="A209">
        <f t="shared" si="25"/>
        <v>198</v>
      </c>
      <c r="B209">
        <f t="shared" si="26"/>
        <v>15375.927850777325</v>
      </c>
      <c r="C209">
        <f t="shared" si="27"/>
        <v>55.097074798617541</v>
      </c>
      <c r="D209">
        <f t="shared" si="24"/>
        <v>15431.024925575943</v>
      </c>
      <c r="G209">
        <f t="shared" si="28"/>
        <v>198</v>
      </c>
      <c r="H209">
        <f t="shared" si="31"/>
        <v>17524.924345628431</v>
      </c>
      <c r="I209">
        <f t="shared" si="29"/>
        <v>74.480928468921775</v>
      </c>
      <c r="J209">
        <f t="shared" si="30"/>
        <v>17599.405274097353</v>
      </c>
    </row>
    <row r="210" spans="1:10" x14ac:dyDescent="0.3">
      <c r="A210">
        <f t="shared" si="25"/>
        <v>199</v>
      </c>
      <c r="B210">
        <f t="shared" si="26"/>
        <v>15431.024925575943</v>
      </c>
      <c r="C210">
        <f t="shared" si="27"/>
        <v>55.294505983312774</v>
      </c>
      <c r="D210">
        <f t="shared" si="24"/>
        <v>15486.319431559255</v>
      </c>
      <c r="G210">
        <f t="shared" si="28"/>
        <v>199</v>
      </c>
      <c r="H210">
        <f t="shared" si="31"/>
        <v>17599.405274097353</v>
      </c>
      <c r="I210">
        <f t="shared" si="29"/>
        <v>74.7974724149135</v>
      </c>
      <c r="J210">
        <f t="shared" si="30"/>
        <v>17674.202746512266</v>
      </c>
    </row>
    <row r="211" spans="1:10" x14ac:dyDescent="0.3">
      <c r="A211">
        <f t="shared" si="25"/>
        <v>200</v>
      </c>
      <c r="B211">
        <f t="shared" si="26"/>
        <v>15486.319431559255</v>
      </c>
      <c r="C211">
        <f t="shared" si="27"/>
        <v>55.492644629752249</v>
      </c>
      <c r="D211">
        <f t="shared" si="24"/>
        <v>15541.812076189008</v>
      </c>
      <c r="G211">
        <f t="shared" si="28"/>
        <v>200</v>
      </c>
      <c r="H211">
        <f t="shared" si="31"/>
        <v>17674.202746512266</v>
      </c>
      <c r="I211">
        <f t="shared" si="29"/>
        <v>75.115361672676954</v>
      </c>
      <c r="J211">
        <f t="shared" si="30"/>
        <v>17749.318108184943</v>
      </c>
    </row>
    <row r="212" spans="1:10" x14ac:dyDescent="0.3">
      <c r="A212">
        <f t="shared" si="25"/>
        <v>201</v>
      </c>
      <c r="B212">
        <f t="shared" si="26"/>
        <v>15541.812076189008</v>
      </c>
      <c r="C212">
        <f t="shared" si="27"/>
        <v>55.691493273008746</v>
      </c>
      <c r="D212">
        <f t="shared" si="24"/>
        <v>15597.503569462016</v>
      </c>
      <c r="G212">
        <f t="shared" si="28"/>
        <v>201</v>
      </c>
      <c r="H212">
        <f t="shared" si="31"/>
        <v>17749.318108184943</v>
      </c>
      <c r="I212">
        <f t="shared" si="29"/>
        <v>75.43460195978696</v>
      </c>
      <c r="J212">
        <f t="shared" si="30"/>
        <v>17824.75271014473</v>
      </c>
    </row>
    <row r="213" spans="1:10" x14ac:dyDescent="0.3">
      <c r="A213">
        <f t="shared" si="25"/>
        <v>202</v>
      </c>
      <c r="B213">
        <f t="shared" si="26"/>
        <v>15597.503569462016</v>
      </c>
      <c r="C213">
        <f t="shared" si="27"/>
        <v>55.89105445723726</v>
      </c>
      <c r="D213">
        <f t="shared" si="24"/>
        <v>15653.394623919254</v>
      </c>
      <c r="G213">
        <f t="shared" si="28"/>
        <v>202</v>
      </c>
      <c r="H213">
        <f t="shared" si="31"/>
        <v>17824.75271014473</v>
      </c>
      <c r="I213">
        <f t="shared" si="29"/>
        <v>75.7551990181164</v>
      </c>
      <c r="J213">
        <f t="shared" si="30"/>
        <v>17900.507909162847</v>
      </c>
    </row>
    <row r="214" spans="1:10" x14ac:dyDescent="0.3">
      <c r="A214">
        <f t="shared" si="25"/>
        <v>203</v>
      </c>
      <c r="B214">
        <f t="shared" si="26"/>
        <v>15653.394623919254</v>
      </c>
      <c r="C214">
        <f t="shared" si="27"/>
        <v>56.091330735709562</v>
      </c>
      <c r="D214">
        <f t="shared" si="24"/>
        <v>15709.485954654963</v>
      </c>
      <c r="G214">
        <f t="shared" si="28"/>
        <v>203</v>
      </c>
      <c r="H214">
        <f t="shared" si="31"/>
        <v>17900.507909162847</v>
      </c>
      <c r="I214">
        <f t="shared" si="29"/>
        <v>76.077158613945358</v>
      </c>
      <c r="J214">
        <f t="shared" si="30"/>
        <v>17976.585067776792</v>
      </c>
    </row>
    <row r="215" spans="1:10" x14ac:dyDescent="0.3">
      <c r="A215">
        <f t="shared" si="25"/>
        <v>204</v>
      </c>
      <c r="B215">
        <f t="shared" si="26"/>
        <v>15709.485954654963</v>
      </c>
      <c r="C215">
        <f t="shared" si="27"/>
        <v>56.292324670845119</v>
      </c>
      <c r="D215">
        <f t="shared" si="24"/>
        <v>15765.778279325808</v>
      </c>
      <c r="G215">
        <f t="shared" si="28"/>
        <v>204</v>
      </c>
      <c r="H215">
        <f t="shared" si="31"/>
        <v>17976.585067776792</v>
      </c>
      <c r="I215">
        <f t="shared" si="29"/>
        <v>76.400486538052064</v>
      </c>
      <c r="J215">
        <f t="shared" si="30"/>
        <v>18052.985554314844</v>
      </c>
    </row>
    <row r="216" spans="1:10" x14ac:dyDescent="0.3">
      <c r="A216">
        <f t="shared" si="25"/>
        <v>205</v>
      </c>
      <c r="B216">
        <f t="shared" si="26"/>
        <v>15765.778279325808</v>
      </c>
      <c r="C216">
        <f t="shared" si="27"/>
        <v>56.494038834249295</v>
      </c>
      <c r="D216">
        <f t="shared" si="24"/>
        <v>15822.272318160058</v>
      </c>
      <c r="G216">
        <f t="shared" si="28"/>
        <v>205</v>
      </c>
      <c r="H216">
        <f t="shared" si="31"/>
        <v>18052.985554314844</v>
      </c>
      <c r="I216">
        <f t="shared" si="29"/>
        <v>76.725188605840231</v>
      </c>
      <c r="J216">
        <f t="shared" si="30"/>
        <v>18129.710742920684</v>
      </c>
    </row>
    <row r="217" spans="1:10" x14ac:dyDescent="0.3">
      <c r="A217">
        <f t="shared" si="25"/>
        <v>206</v>
      </c>
      <c r="B217">
        <f t="shared" si="26"/>
        <v>15822.272318160058</v>
      </c>
      <c r="C217">
        <f t="shared" si="27"/>
        <v>56.696475806738817</v>
      </c>
      <c r="D217">
        <f t="shared" si="24"/>
        <v>15878.968793966797</v>
      </c>
      <c r="G217">
        <f t="shared" si="28"/>
        <v>206</v>
      </c>
      <c r="H217">
        <f t="shared" si="31"/>
        <v>18129.710742920684</v>
      </c>
      <c r="I217">
        <f t="shared" si="29"/>
        <v>77.051270657415444</v>
      </c>
      <c r="J217">
        <f t="shared" si="30"/>
        <v>18206.7620135781</v>
      </c>
    </row>
    <row r="218" spans="1:10" x14ac:dyDescent="0.3">
      <c r="A218">
        <f t="shared" si="25"/>
        <v>207</v>
      </c>
      <c r="B218">
        <f t="shared" si="26"/>
        <v>15878.968793966797</v>
      </c>
      <c r="C218">
        <f t="shared" si="27"/>
        <v>56.899638178379973</v>
      </c>
      <c r="D218">
        <f t="shared" si="24"/>
        <v>15935.868432145176</v>
      </c>
      <c r="G218">
        <f t="shared" si="28"/>
        <v>207</v>
      </c>
      <c r="H218">
        <f t="shared" si="31"/>
        <v>18206.7620135781</v>
      </c>
      <c r="I218">
        <f t="shared" si="29"/>
        <v>77.378738557708857</v>
      </c>
      <c r="J218">
        <f t="shared" si="30"/>
        <v>18284.140752135809</v>
      </c>
    </row>
    <row r="219" spans="1:10" x14ac:dyDescent="0.3">
      <c r="A219">
        <f t="shared" si="25"/>
        <v>208</v>
      </c>
      <c r="B219">
        <f t="shared" si="26"/>
        <v>15935.868432145176</v>
      </c>
      <c r="C219">
        <f t="shared" si="27"/>
        <v>57.103528548519535</v>
      </c>
      <c r="D219">
        <f t="shared" si="24"/>
        <v>15992.971960693696</v>
      </c>
      <c r="G219">
        <f t="shared" si="28"/>
        <v>208</v>
      </c>
      <c r="H219">
        <f t="shared" si="31"/>
        <v>18284.140752135809</v>
      </c>
      <c r="I219">
        <f t="shared" si="29"/>
        <v>77.707598196579056</v>
      </c>
      <c r="J219">
        <f t="shared" si="30"/>
        <v>18361.848350332388</v>
      </c>
    </row>
    <row r="220" spans="1:10" x14ac:dyDescent="0.3">
      <c r="A220">
        <f t="shared" si="25"/>
        <v>209</v>
      </c>
      <c r="B220">
        <f t="shared" si="26"/>
        <v>15992.971960693696</v>
      </c>
      <c r="C220">
        <f t="shared" si="27"/>
        <v>57.308149525817498</v>
      </c>
      <c r="D220">
        <f t="shared" si="24"/>
        <v>16050.280110219514</v>
      </c>
      <c r="G220">
        <f t="shared" si="28"/>
        <v>209</v>
      </c>
      <c r="H220">
        <f t="shared" si="31"/>
        <v>18361.848350332388</v>
      </c>
      <c r="I220">
        <f t="shared" si="29"/>
        <v>78.03785548891392</v>
      </c>
      <c r="J220">
        <f t="shared" si="30"/>
        <v>18439.886205821302</v>
      </c>
    </row>
    <row r="221" spans="1:10" x14ac:dyDescent="0.3">
      <c r="A221">
        <f t="shared" si="25"/>
        <v>210</v>
      </c>
      <c r="B221">
        <f t="shared" si="26"/>
        <v>16050.280110219514</v>
      </c>
      <c r="C221">
        <f t="shared" si="27"/>
        <v>57.513503728285286</v>
      </c>
      <c r="D221">
        <f t="shared" si="24"/>
        <v>16107.793613947799</v>
      </c>
      <c r="G221">
        <f t="shared" si="28"/>
        <v>210</v>
      </c>
      <c r="H221">
        <f t="shared" si="31"/>
        <v>18439.886205821302</v>
      </c>
      <c r="I221">
        <f t="shared" si="29"/>
        <v>78.369516374743398</v>
      </c>
      <c r="J221">
        <f t="shared" si="30"/>
        <v>18518.255722196045</v>
      </c>
    </row>
    <row r="222" spans="1:10" x14ac:dyDescent="0.3">
      <c r="A222">
        <f t="shared" si="25"/>
        <v>211</v>
      </c>
      <c r="B222">
        <f t="shared" si="26"/>
        <v>16107.793613947799</v>
      </c>
      <c r="C222">
        <f t="shared" si="27"/>
        <v>57.719593783311211</v>
      </c>
      <c r="D222">
        <f t="shared" si="24"/>
        <v>16165.51320773111</v>
      </c>
      <c r="G222">
        <f t="shared" si="28"/>
        <v>211</v>
      </c>
      <c r="H222">
        <f t="shared" si="31"/>
        <v>18518.255722196045</v>
      </c>
      <c r="I222">
        <f t="shared" si="29"/>
        <v>78.702586819334101</v>
      </c>
      <c r="J222">
        <f t="shared" si="30"/>
        <v>18596.958309015379</v>
      </c>
    </row>
    <row r="223" spans="1:10" x14ac:dyDescent="0.3">
      <c r="A223">
        <f t="shared" si="25"/>
        <v>212</v>
      </c>
      <c r="B223">
        <f t="shared" si="26"/>
        <v>16165.51320773111</v>
      </c>
      <c r="C223">
        <f t="shared" si="27"/>
        <v>57.926422327702312</v>
      </c>
      <c r="D223">
        <f t="shared" si="24"/>
        <v>16223.439630058812</v>
      </c>
      <c r="G223">
        <f t="shared" si="28"/>
        <v>212</v>
      </c>
      <c r="H223">
        <f t="shared" si="31"/>
        <v>18596.958309015379</v>
      </c>
      <c r="I223">
        <f t="shared" si="29"/>
        <v>79.037072813316627</v>
      </c>
      <c r="J223">
        <f t="shared" si="30"/>
        <v>18675.995381828696</v>
      </c>
    </row>
    <row r="224" spans="1:10" x14ac:dyDescent="0.3">
      <c r="A224">
        <f t="shared" si="25"/>
        <v>213</v>
      </c>
      <c r="B224">
        <f t="shared" si="26"/>
        <v>16223.439630058812</v>
      </c>
      <c r="C224">
        <f t="shared" si="27"/>
        <v>58.133992007709821</v>
      </c>
      <c r="D224">
        <f t="shared" si="24"/>
        <v>16281.573622066522</v>
      </c>
      <c r="G224">
        <f t="shared" si="28"/>
        <v>213</v>
      </c>
      <c r="H224">
        <f t="shared" si="31"/>
        <v>18675.995381828696</v>
      </c>
      <c r="I224">
        <f t="shared" si="29"/>
        <v>79.372980372772872</v>
      </c>
      <c r="J224">
        <f t="shared" si="30"/>
        <v>18755.368362201469</v>
      </c>
    </row>
    <row r="225" spans="1:10" x14ac:dyDescent="0.3">
      <c r="A225">
        <f t="shared" si="25"/>
        <v>214</v>
      </c>
      <c r="B225">
        <f t="shared" si="26"/>
        <v>16281.573622066522</v>
      </c>
      <c r="C225">
        <f t="shared" si="27"/>
        <v>58.342305479071001</v>
      </c>
      <c r="D225">
        <f t="shared" si="24"/>
        <v>16339.915927545593</v>
      </c>
      <c r="G225">
        <f t="shared" si="28"/>
        <v>214</v>
      </c>
      <c r="H225">
        <f t="shared" si="31"/>
        <v>18755.368362201469</v>
      </c>
      <c r="I225">
        <f t="shared" si="29"/>
        <v>79.710315539356088</v>
      </c>
      <c r="J225">
        <f t="shared" si="30"/>
        <v>18835.078677740825</v>
      </c>
    </row>
    <row r="226" spans="1:10" x14ac:dyDescent="0.3">
      <c r="A226">
        <f t="shared" si="25"/>
        <v>215</v>
      </c>
      <c r="B226">
        <f t="shared" si="26"/>
        <v>16339.915927545593</v>
      </c>
      <c r="C226">
        <f t="shared" si="27"/>
        <v>58.551365407038247</v>
      </c>
      <c r="D226">
        <f t="shared" si="24"/>
        <v>16398.467292952631</v>
      </c>
      <c r="G226">
        <f t="shared" si="28"/>
        <v>215</v>
      </c>
      <c r="H226">
        <f t="shared" si="31"/>
        <v>18835.078677740825</v>
      </c>
      <c r="I226">
        <f t="shared" si="29"/>
        <v>80.049084380400018</v>
      </c>
      <c r="J226">
        <f t="shared" si="30"/>
        <v>18915.127762121225</v>
      </c>
    </row>
    <row r="227" spans="1:10" x14ac:dyDescent="0.3">
      <c r="A227">
        <f t="shared" si="25"/>
        <v>216</v>
      </c>
      <c r="B227">
        <f t="shared" si="26"/>
        <v>16398.467292952631</v>
      </c>
      <c r="C227">
        <f t="shared" si="27"/>
        <v>58.761174466413649</v>
      </c>
      <c r="D227">
        <f t="shared" si="24"/>
        <v>16457.228467419045</v>
      </c>
      <c r="G227">
        <f t="shared" si="28"/>
        <v>216</v>
      </c>
      <c r="H227">
        <f t="shared" si="31"/>
        <v>18915.127762121225</v>
      </c>
      <c r="I227">
        <f t="shared" si="29"/>
        <v>80.389292989017122</v>
      </c>
      <c r="J227">
        <f t="shared" si="30"/>
        <v>18995.517055110242</v>
      </c>
    </row>
    <row r="228" spans="1:10" x14ac:dyDescent="0.3">
      <c r="A228">
        <f t="shared" si="25"/>
        <v>217</v>
      </c>
      <c r="B228">
        <f t="shared" si="26"/>
        <v>16457.228467419045</v>
      </c>
      <c r="C228">
        <f t="shared" si="27"/>
        <v>58.971735341583553</v>
      </c>
      <c r="D228">
        <f t="shared" si="24"/>
        <v>16516.200202760629</v>
      </c>
      <c r="G228">
        <f t="shared" si="28"/>
        <v>217</v>
      </c>
      <c r="H228">
        <f t="shared" si="31"/>
        <v>18995.517055110242</v>
      </c>
      <c r="I228">
        <f t="shared" si="29"/>
        <v>80.730947484218632</v>
      </c>
      <c r="J228">
        <f t="shared" si="30"/>
        <v>19076.248002594461</v>
      </c>
    </row>
    <row r="229" spans="1:10" x14ac:dyDescent="0.3">
      <c r="A229">
        <f t="shared" si="25"/>
        <v>218</v>
      </c>
      <c r="B229">
        <f t="shared" si="26"/>
        <v>16516.200202760629</v>
      </c>
      <c r="C229">
        <f t="shared" si="27"/>
        <v>59.183050726558577</v>
      </c>
      <c r="D229">
        <f t="shared" si="24"/>
        <v>16575.383253487187</v>
      </c>
      <c r="G229">
        <f t="shared" si="28"/>
        <v>218</v>
      </c>
      <c r="H229">
        <f t="shared" si="31"/>
        <v>19076.248002594461</v>
      </c>
      <c r="I229">
        <f t="shared" si="29"/>
        <v>81.074054011027329</v>
      </c>
      <c r="J229">
        <f t="shared" si="30"/>
        <v>19157.322056605488</v>
      </c>
    </row>
    <row r="230" spans="1:10" x14ac:dyDescent="0.3">
      <c r="A230">
        <f t="shared" si="25"/>
        <v>219</v>
      </c>
      <c r="B230">
        <f t="shared" si="26"/>
        <v>16575.383253487187</v>
      </c>
      <c r="C230">
        <f t="shared" si="27"/>
        <v>59.395123324993619</v>
      </c>
      <c r="D230">
        <f t="shared" si="24"/>
        <v>16634.778376812181</v>
      </c>
      <c r="G230">
        <f t="shared" si="28"/>
        <v>219</v>
      </c>
      <c r="H230">
        <f t="shared" si="31"/>
        <v>19157.322056605488</v>
      </c>
      <c r="I230">
        <f t="shared" si="29"/>
        <v>81.418618740575766</v>
      </c>
      <c r="J230">
        <f t="shared" si="30"/>
        <v>19238.740675346064</v>
      </c>
    </row>
    <row r="231" spans="1:10" x14ac:dyDescent="0.3">
      <c r="A231">
        <f t="shared" si="25"/>
        <v>220</v>
      </c>
      <c r="B231">
        <f t="shared" si="26"/>
        <v>16634.778376812181</v>
      </c>
      <c r="C231">
        <f t="shared" si="27"/>
        <v>59.607955850242433</v>
      </c>
      <c r="D231">
        <f t="shared" si="24"/>
        <v>16694.386332662423</v>
      </c>
      <c r="G231">
        <f t="shared" si="28"/>
        <v>220</v>
      </c>
      <c r="H231">
        <f t="shared" si="31"/>
        <v>19238.740675346064</v>
      </c>
      <c r="I231">
        <f t="shared" si="29"/>
        <v>81.764647870222689</v>
      </c>
      <c r="J231">
        <f t="shared" si="30"/>
        <v>19320.505323216286</v>
      </c>
    </row>
    <row r="232" spans="1:10" x14ac:dyDescent="0.3">
      <c r="A232">
        <f t="shared" si="25"/>
        <v>221</v>
      </c>
      <c r="B232">
        <f t="shared" si="26"/>
        <v>16694.386332662423</v>
      </c>
      <c r="C232">
        <f t="shared" si="27"/>
        <v>59.821551025372173</v>
      </c>
      <c r="D232">
        <f t="shared" si="24"/>
        <v>16754.207883687795</v>
      </c>
      <c r="G232">
        <f t="shared" si="28"/>
        <v>221</v>
      </c>
      <c r="H232">
        <f t="shared" si="31"/>
        <v>19320.505323216286</v>
      </c>
      <c r="I232">
        <f t="shared" si="29"/>
        <v>82.112147623669443</v>
      </c>
      <c r="J232">
        <f t="shared" si="30"/>
        <v>19402.617470839956</v>
      </c>
    </row>
    <row r="233" spans="1:10" x14ac:dyDescent="0.3">
      <c r="A233">
        <f t="shared" si="25"/>
        <v>222</v>
      </c>
      <c r="B233">
        <f t="shared" si="26"/>
        <v>16754.207883687795</v>
      </c>
      <c r="C233">
        <f t="shared" si="27"/>
        <v>60.035911583214329</v>
      </c>
      <c r="D233">
        <f t="shared" si="24"/>
        <v>16814.24379527101</v>
      </c>
      <c r="G233">
        <f t="shared" si="28"/>
        <v>222</v>
      </c>
      <c r="H233">
        <f t="shared" si="31"/>
        <v>19402.617470839956</v>
      </c>
      <c r="I233">
        <f t="shared" si="29"/>
        <v>82.461124251072761</v>
      </c>
      <c r="J233">
        <f t="shared" si="30"/>
        <v>19485.078595091029</v>
      </c>
    </row>
    <row r="234" spans="1:10" x14ac:dyDescent="0.3">
      <c r="A234">
        <f t="shared" si="25"/>
        <v>223</v>
      </c>
      <c r="B234">
        <f t="shared" si="26"/>
        <v>16814.24379527101</v>
      </c>
      <c r="C234">
        <f t="shared" si="27"/>
        <v>60.251040266386553</v>
      </c>
      <c r="D234">
        <f t="shared" si="24"/>
        <v>16874.494835537396</v>
      </c>
      <c r="G234">
        <f t="shared" si="28"/>
        <v>223</v>
      </c>
      <c r="H234">
        <f t="shared" si="31"/>
        <v>19485.078595091029</v>
      </c>
      <c r="I234">
        <f t="shared" si="29"/>
        <v>82.81158402913934</v>
      </c>
      <c r="J234">
        <f t="shared" si="30"/>
        <v>19567.890179120168</v>
      </c>
    </row>
    <row r="235" spans="1:10" x14ac:dyDescent="0.3">
      <c r="A235">
        <f t="shared" si="25"/>
        <v>224</v>
      </c>
      <c r="B235">
        <f t="shared" si="26"/>
        <v>16874.494835537396</v>
      </c>
      <c r="C235">
        <f t="shared" si="27"/>
        <v>60.466939827339957</v>
      </c>
      <c r="D235">
        <f t="shared" si="24"/>
        <v>16934.961775364736</v>
      </c>
      <c r="G235">
        <f t="shared" si="28"/>
        <v>224</v>
      </c>
      <c r="H235">
        <f t="shared" si="31"/>
        <v>19567.890179120168</v>
      </c>
      <c r="I235">
        <f t="shared" si="29"/>
        <v>83.163533261264092</v>
      </c>
      <c r="J235">
        <f t="shared" si="30"/>
        <v>19651.053712381432</v>
      </c>
    </row>
    <row r="236" spans="1:10" x14ac:dyDescent="0.3">
      <c r="A236">
        <f t="shared" si="25"/>
        <v>225</v>
      </c>
      <c r="B236">
        <f t="shared" si="26"/>
        <v>16934.961775364736</v>
      </c>
      <c r="C236">
        <f t="shared" si="27"/>
        <v>60.683613028388208</v>
      </c>
      <c r="D236">
        <f t="shared" si="24"/>
        <v>16995.645388393124</v>
      </c>
      <c r="G236">
        <f t="shared" si="28"/>
        <v>225</v>
      </c>
      <c r="H236">
        <f t="shared" si="31"/>
        <v>19651.053712381432</v>
      </c>
      <c r="I236">
        <f t="shared" si="29"/>
        <v>83.516978277621092</v>
      </c>
      <c r="J236">
        <f t="shared" si="30"/>
        <v>19734.570690659053</v>
      </c>
    </row>
    <row r="237" spans="1:10" x14ac:dyDescent="0.3">
      <c r="A237">
        <f t="shared" si="25"/>
        <v>226</v>
      </c>
      <c r="B237">
        <f t="shared" si="26"/>
        <v>16995.645388393124</v>
      </c>
      <c r="C237">
        <f t="shared" si="27"/>
        <v>60.901062641740282</v>
      </c>
      <c r="D237">
        <f t="shared" si="24"/>
        <v>17056.546451034865</v>
      </c>
      <c r="G237">
        <f t="shared" si="28"/>
        <v>226</v>
      </c>
      <c r="H237">
        <f t="shared" si="31"/>
        <v>19734.570690659053</v>
      </c>
      <c r="I237">
        <f t="shared" si="29"/>
        <v>83.871925435301819</v>
      </c>
      <c r="J237">
        <f t="shared" si="30"/>
        <v>19818.442616094355</v>
      </c>
    </row>
    <row r="238" spans="1:10" x14ac:dyDescent="0.3">
      <c r="A238">
        <f t="shared" si="25"/>
        <v>227</v>
      </c>
      <c r="B238">
        <f t="shared" si="26"/>
        <v>17056.546451034865</v>
      </c>
      <c r="C238">
        <f t="shared" si="27"/>
        <v>61.119291449540469</v>
      </c>
      <c r="D238">
        <f t="shared" si="24"/>
        <v>17117.665742484405</v>
      </c>
      <c r="G238">
        <f t="shared" si="28"/>
        <v>227</v>
      </c>
      <c r="H238">
        <f t="shared" si="31"/>
        <v>19818.442616094355</v>
      </c>
      <c r="I238">
        <f t="shared" si="29"/>
        <v>84.228381118402467</v>
      </c>
      <c r="J238">
        <f t="shared" si="30"/>
        <v>19902.670997212757</v>
      </c>
    </row>
    <row r="239" spans="1:10" x14ac:dyDescent="0.3">
      <c r="A239">
        <f t="shared" si="25"/>
        <v>228</v>
      </c>
      <c r="B239">
        <f t="shared" si="26"/>
        <v>17117.665742484405</v>
      </c>
      <c r="C239">
        <f t="shared" si="27"/>
        <v>61.338302243901126</v>
      </c>
      <c r="D239">
        <f t="shared" si="24"/>
        <v>17179.004044728306</v>
      </c>
      <c r="G239">
        <f t="shared" si="28"/>
        <v>228</v>
      </c>
      <c r="H239">
        <f t="shared" si="31"/>
        <v>19902.670997212757</v>
      </c>
      <c r="I239">
        <f t="shared" si="29"/>
        <v>84.586351738154917</v>
      </c>
      <c r="J239">
        <f t="shared" si="30"/>
        <v>19987.257348950912</v>
      </c>
    </row>
    <row r="240" spans="1:10" x14ac:dyDescent="0.3">
      <c r="A240">
        <f t="shared" si="25"/>
        <v>229</v>
      </c>
      <c r="B240">
        <f t="shared" si="26"/>
        <v>17179.004044728306</v>
      </c>
      <c r="C240">
        <f t="shared" si="27"/>
        <v>61.558097826942685</v>
      </c>
      <c r="D240">
        <f t="shared" si="24"/>
        <v>17240.562142555249</v>
      </c>
      <c r="G240">
        <f t="shared" si="28"/>
        <v>229</v>
      </c>
      <c r="H240">
        <f t="shared" si="31"/>
        <v>19987.257348950912</v>
      </c>
      <c r="I240">
        <f t="shared" si="29"/>
        <v>84.945843733043148</v>
      </c>
      <c r="J240">
        <f t="shared" si="30"/>
        <v>20072.203192683955</v>
      </c>
    </row>
    <row r="241" spans="1:10" x14ac:dyDescent="0.3">
      <c r="A241">
        <f t="shared" si="25"/>
        <v>230</v>
      </c>
      <c r="B241">
        <f t="shared" si="26"/>
        <v>17240.562142555249</v>
      </c>
      <c r="C241">
        <f t="shared" si="27"/>
        <v>61.778681010822766</v>
      </c>
      <c r="D241">
        <f t="shared" si="24"/>
        <v>17302.340823566072</v>
      </c>
      <c r="G241">
        <f t="shared" si="28"/>
        <v>230</v>
      </c>
      <c r="H241">
        <f t="shared" si="31"/>
        <v>20072.203192683955</v>
      </c>
      <c r="I241">
        <f t="shared" si="29"/>
        <v>85.306863568908739</v>
      </c>
      <c r="J241">
        <f t="shared" si="30"/>
        <v>20157.510056252864</v>
      </c>
    </row>
    <row r="242" spans="1:10" x14ac:dyDescent="0.3">
      <c r="A242">
        <f t="shared" si="25"/>
        <v>231</v>
      </c>
      <c r="B242">
        <f t="shared" si="26"/>
        <v>17302.340823566072</v>
      </c>
      <c r="C242">
        <f t="shared" si="27"/>
        <v>62.000054617776186</v>
      </c>
      <c r="D242">
        <f t="shared" si="24"/>
        <v>17364.340878183848</v>
      </c>
      <c r="G242">
        <f t="shared" si="28"/>
        <v>231</v>
      </c>
      <c r="H242">
        <f t="shared" si="31"/>
        <v>20157.510056252864</v>
      </c>
      <c r="I242">
        <f t="shared" si="29"/>
        <v>85.669417739078199</v>
      </c>
      <c r="J242">
        <f t="shared" si="30"/>
        <v>20243.179473991942</v>
      </c>
    </row>
    <row r="243" spans="1:10" x14ac:dyDescent="0.3">
      <c r="A243">
        <f t="shared" si="25"/>
        <v>232</v>
      </c>
      <c r="B243">
        <f t="shared" si="26"/>
        <v>17364.340878183848</v>
      </c>
      <c r="C243">
        <f t="shared" si="27"/>
        <v>62.222221480158623</v>
      </c>
      <c r="D243">
        <f t="shared" si="24"/>
        <v>17426.563099664007</v>
      </c>
      <c r="G243">
        <f t="shared" si="28"/>
        <v>232</v>
      </c>
      <c r="H243">
        <f t="shared" si="31"/>
        <v>20243.179473991942</v>
      </c>
      <c r="I243">
        <f t="shared" si="29"/>
        <v>86.033512764468469</v>
      </c>
      <c r="J243">
        <f t="shared" si="30"/>
        <v>20329.212986756411</v>
      </c>
    </row>
    <row r="244" spans="1:10" x14ac:dyDescent="0.3">
      <c r="A244">
        <f t="shared" si="25"/>
        <v>233</v>
      </c>
      <c r="B244">
        <f t="shared" si="26"/>
        <v>17426.563099664007</v>
      </c>
      <c r="C244">
        <f t="shared" si="27"/>
        <v>62.445184440461162</v>
      </c>
      <c r="D244">
        <f t="shared" si="24"/>
        <v>17489.008284104468</v>
      </c>
      <c r="G244">
        <f t="shared" si="28"/>
        <v>233</v>
      </c>
      <c r="H244">
        <f t="shared" si="31"/>
        <v>20329.212986756411</v>
      </c>
      <c r="I244">
        <f t="shared" si="29"/>
        <v>86.399155193717888</v>
      </c>
      <c r="J244">
        <f t="shared" si="30"/>
        <v>20415.612141950129</v>
      </c>
    </row>
    <row r="245" spans="1:10" x14ac:dyDescent="0.3">
      <c r="A245">
        <f t="shared" si="25"/>
        <v>234</v>
      </c>
      <c r="B245">
        <f t="shared" si="26"/>
        <v>17489.008284104468</v>
      </c>
      <c r="C245">
        <f t="shared" si="27"/>
        <v>62.668946351372142</v>
      </c>
      <c r="D245">
        <f t="shared" si="24"/>
        <v>17551.67723045584</v>
      </c>
      <c r="G245">
        <f t="shared" si="28"/>
        <v>234</v>
      </c>
      <c r="H245">
        <f t="shared" si="31"/>
        <v>20415.612141950129</v>
      </c>
      <c r="I245">
        <f t="shared" si="29"/>
        <v>86.766351603288058</v>
      </c>
      <c r="J245">
        <f t="shared" si="30"/>
        <v>20502.378493553417</v>
      </c>
    </row>
    <row r="246" spans="1:10" x14ac:dyDescent="0.3">
      <c r="A246">
        <f t="shared" si="25"/>
        <v>235</v>
      </c>
      <c r="B246">
        <f t="shared" si="26"/>
        <v>17551.67723045584</v>
      </c>
      <c r="C246">
        <f t="shared" si="27"/>
        <v>62.893510075798986</v>
      </c>
      <c r="D246">
        <f t="shared" si="24"/>
        <v>17614.570740531639</v>
      </c>
      <c r="G246">
        <f t="shared" si="28"/>
        <v>235</v>
      </c>
      <c r="H246">
        <f t="shared" si="31"/>
        <v>20502.378493553417</v>
      </c>
      <c r="I246">
        <f t="shared" si="29"/>
        <v>87.135108597602084</v>
      </c>
      <c r="J246">
        <f t="shared" si="30"/>
        <v>20589.513602151019</v>
      </c>
    </row>
    <row r="247" spans="1:10" x14ac:dyDescent="0.3">
      <c r="A247">
        <f t="shared" si="25"/>
        <v>236</v>
      </c>
      <c r="B247">
        <f t="shared" si="26"/>
        <v>17614.570740531639</v>
      </c>
      <c r="C247">
        <f t="shared" si="27"/>
        <v>63.118878486904578</v>
      </c>
      <c r="D247">
        <f t="shared" si="24"/>
        <v>17677.689619018543</v>
      </c>
      <c r="G247">
        <f t="shared" si="28"/>
        <v>236</v>
      </c>
      <c r="H247">
        <f t="shared" si="31"/>
        <v>20589.513602151019</v>
      </c>
      <c r="I247">
        <f t="shared" si="29"/>
        <v>87.505432809142803</v>
      </c>
      <c r="J247">
        <f t="shared" si="30"/>
        <v>20677.019034960162</v>
      </c>
    </row>
    <row r="248" spans="1:10" x14ac:dyDescent="0.3">
      <c r="A248">
        <f t="shared" si="25"/>
        <v>237</v>
      </c>
      <c r="B248">
        <f t="shared" si="26"/>
        <v>17677.689619018543</v>
      </c>
      <c r="C248">
        <f t="shared" si="27"/>
        <v>63.345054468147282</v>
      </c>
      <c r="D248">
        <f t="shared" si="24"/>
        <v>17741.034673486691</v>
      </c>
      <c r="G248">
        <f t="shared" si="28"/>
        <v>237</v>
      </c>
      <c r="H248">
        <f t="shared" si="31"/>
        <v>20677.019034960162</v>
      </c>
      <c r="I248">
        <f t="shared" si="29"/>
        <v>87.87733089858375</v>
      </c>
      <c r="J248">
        <f t="shared" si="30"/>
        <v>20764.896365858745</v>
      </c>
    </row>
    <row r="249" spans="1:10" x14ac:dyDescent="0.3">
      <c r="A249">
        <f t="shared" si="25"/>
        <v>238</v>
      </c>
      <c r="B249">
        <f t="shared" si="26"/>
        <v>17741.034673486691</v>
      </c>
      <c r="C249">
        <f t="shared" si="27"/>
        <v>63.572040913324599</v>
      </c>
      <c r="D249">
        <f t="shared" si="24"/>
        <v>17804.606714400015</v>
      </c>
      <c r="G249">
        <f t="shared" si="28"/>
        <v>238</v>
      </c>
      <c r="H249">
        <f t="shared" si="31"/>
        <v>20764.896365858745</v>
      </c>
      <c r="I249">
        <f t="shared" si="29"/>
        <v>88.250809554901934</v>
      </c>
      <c r="J249">
        <f t="shared" si="30"/>
        <v>20853.147175413647</v>
      </c>
    </row>
    <row r="250" spans="1:10" x14ac:dyDescent="0.3">
      <c r="A250">
        <f t="shared" si="25"/>
        <v>239</v>
      </c>
      <c r="B250">
        <f t="shared" si="26"/>
        <v>17804.606714400015</v>
      </c>
      <c r="C250">
        <f t="shared" si="27"/>
        <v>63.799840726598632</v>
      </c>
      <c r="D250">
        <f t="shared" si="24"/>
        <v>17868.406555126614</v>
      </c>
      <c r="G250">
        <f t="shared" si="28"/>
        <v>239</v>
      </c>
      <c r="H250">
        <f t="shared" si="31"/>
        <v>20853.147175413647</v>
      </c>
      <c r="I250">
        <f t="shared" si="29"/>
        <v>88.625875495508808</v>
      </c>
      <c r="J250">
        <f t="shared" si="30"/>
        <v>20941.773050909156</v>
      </c>
    </row>
    <row r="251" spans="1:10" x14ac:dyDescent="0.3">
      <c r="A251">
        <f t="shared" si="25"/>
        <v>240</v>
      </c>
      <c r="B251">
        <f t="shared" si="26"/>
        <v>17868.406555126614</v>
      </c>
      <c r="C251">
        <f t="shared" si="27"/>
        <v>64.0284568225361</v>
      </c>
      <c r="D251">
        <f t="shared" si="24"/>
        <v>17932.43501194915</v>
      </c>
      <c r="G251">
        <f t="shared" si="28"/>
        <v>240</v>
      </c>
      <c r="H251">
        <f t="shared" si="31"/>
        <v>20941.773050909156</v>
      </c>
      <c r="I251">
        <f t="shared" si="29"/>
        <v>89.00253546636668</v>
      </c>
      <c r="J251">
        <f t="shared" si="30"/>
        <v>21030.775586375523</v>
      </c>
    </row>
    <row r="252" spans="1:10" x14ac:dyDescent="0.3">
      <c r="A252">
        <f t="shared" si="25"/>
        <v>241</v>
      </c>
      <c r="B252">
        <f t="shared" si="26"/>
        <v>17932.43501194915</v>
      </c>
      <c r="C252">
        <f t="shared" si="27"/>
        <v>64.257892126148363</v>
      </c>
      <c r="D252">
        <f t="shared" si="24"/>
        <v>17996.692904075298</v>
      </c>
      <c r="G252">
        <f t="shared" si="28"/>
        <v>241</v>
      </c>
      <c r="H252">
        <f t="shared" si="31"/>
        <v>21030.775586375523</v>
      </c>
      <c r="I252">
        <f t="shared" si="29"/>
        <v>89.380796242097858</v>
      </c>
      <c r="J252">
        <f t="shared" si="30"/>
        <v>21120.156382617621</v>
      </c>
    </row>
    <row r="253" spans="1:10" x14ac:dyDescent="0.3">
      <c r="A253">
        <f t="shared" si="25"/>
        <v>242</v>
      </c>
      <c r="B253">
        <f t="shared" si="26"/>
        <v>17996.692904075298</v>
      </c>
      <c r="C253">
        <f t="shared" si="27"/>
        <v>64.488149572935072</v>
      </c>
      <c r="D253">
        <f t="shared" si="24"/>
        <v>18061.181053648234</v>
      </c>
      <c r="G253">
        <f t="shared" si="28"/>
        <v>242</v>
      </c>
      <c r="H253">
        <f t="shared" si="31"/>
        <v>21120.156382617621</v>
      </c>
      <c r="I253">
        <f t="shared" si="29"/>
        <v>89.760664626126527</v>
      </c>
      <c r="J253">
        <f t="shared" si="30"/>
        <v>21209.917047243747</v>
      </c>
    </row>
    <row r="254" spans="1:10" x14ac:dyDescent="0.3">
      <c r="A254">
        <f t="shared" si="25"/>
        <v>243</v>
      </c>
      <c r="B254">
        <f t="shared" si="26"/>
        <v>18061.181053648234</v>
      </c>
      <c r="C254">
        <f t="shared" si="27"/>
        <v>64.719232108905999</v>
      </c>
      <c r="D254">
        <f t="shared" si="24"/>
        <v>18125.900285757139</v>
      </c>
      <c r="G254">
        <f t="shared" si="28"/>
        <v>243</v>
      </c>
      <c r="H254">
        <f t="shared" si="31"/>
        <v>21209.917047243747</v>
      </c>
      <c r="I254">
        <f t="shared" si="29"/>
        <v>90.142147450787888</v>
      </c>
      <c r="J254">
        <f t="shared" si="30"/>
        <v>21300.059194694535</v>
      </c>
    </row>
    <row r="255" spans="1:10" x14ac:dyDescent="0.3">
      <c r="A255">
        <f t="shared" si="25"/>
        <v>244</v>
      </c>
      <c r="B255">
        <f t="shared" si="26"/>
        <v>18125.900285757139</v>
      </c>
      <c r="C255">
        <f t="shared" si="27"/>
        <v>64.95114269062833</v>
      </c>
      <c r="D255">
        <f t="shared" si="24"/>
        <v>18190.851428447768</v>
      </c>
      <c r="G255">
        <f t="shared" si="28"/>
        <v>244</v>
      </c>
      <c r="H255">
        <f t="shared" si="31"/>
        <v>21300.059194694535</v>
      </c>
      <c r="I255">
        <f t="shared" si="29"/>
        <v>90.525251577451854</v>
      </c>
      <c r="J255">
        <f t="shared" si="30"/>
        <v>21390.584446271987</v>
      </c>
    </row>
    <row r="256" spans="1:10" x14ac:dyDescent="0.3">
      <c r="A256">
        <f t="shared" si="25"/>
        <v>245</v>
      </c>
      <c r="B256">
        <f t="shared" si="26"/>
        <v>18190.851428447768</v>
      </c>
      <c r="C256">
        <f t="shared" si="27"/>
        <v>65.183884285270324</v>
      </c>
      <c r="D256">
        <f t="shared" si="24"/>
        <v>18256.035312733038</v>
      </c>
      <c r="G256">
        <f t="shared" si="28"/>
        <v>245</v>
      </c>
      <c r="H256">
        <f t="shared" si="31"/>
        <v>21390.584446271987</v>
      </c>
      <c r="I256">
        <f t="shared" si="29"/>
        <v>90.90998389665765</v>
      </c>
      <c r="J256">
        <f t="shared" si="30"/>
        <v>21481.494430168645</v>
      </c>
    </row>
    <row r="257" spans="1:10" x14ac:dyDescent="0.3">
      <c r="A257">
        <f t="shared" si="25"/>
        <v>246</v>
      </c>
      <c r="B257">
        <f t="shared" si="26"/>
        <v>18256.035312733038</v>
      </c>
      <c r="C257">
        <f t="shared" si="27"/>
        <v>65.417459870626772</v>
      </c>
      <c r="D257">
        <f t="shared" si="24"/>
        <v>18321.452772603665</v>
      </c>
      <c r="G257">
        <f t="shared" si="28"/>
        <v>246</v>
      </c>
      <c r="H257">
        <f t="shared" si="31"/>
        <v>21481.494430168645</v>
      </c>
      <c r="I257">
        <f t="shared" si="29"/>
        <v>91.296351328219316</v>
      </c>
      <c r="J257">
        <f t="shared" si="30"/>
        <v>21572.790781496864</v>
      </c>
    </row>
    <row r="258" spans="1:10" x14ac:dyDescent="0.3">
      <c r="A258">
        <f t="shared" si="25"/>
        <v>247</v>
      </c>
      <c r="B258">
        <f t="shared" si="26"/>
        <v>18321.452772603665</v>
      </c>
      <c r="C258">
        <f t="shared" si="27"/>
        <v>65.651872435162659</v>
      </c>
      <c r="D258">
        <f t="shared" si="24"/>
        <v>18387.104645038828</v>
      </c>
      <c r="G258">
        <f t="shared" si="28"/>
        <v>247</v>
      </c>
      <c r="H258">
        <f t="shared" si="31"/>
        <v>21572.790781496864</v>
      </c>
      <c r="I258">
        <f t="shared" si="29"/>
        <v>91.684360821363953</v>
      </c>
      <c r="J258">
        <f t="shared" si="30"/>
        <v>21664.475142318228</v>
      </c>
    </row>
    <row r="259" spans="1:10" x14ac:dyDescent="0.3">
      <c r="A259">
        <f t="shared" si="25"/>
        <v>248</v>
      </c>
      <c r="B259">
        <f t="shared" si="26"/>
        <v>18387.104645038828</v>
      </c>
      <c r="C259">
        <f t="shared" si="27"/>
        <v>65.88712497805318</v>
      </c>
      <c r="D259">
        <f t="shared" si="24"/>
        <v>18452.991770016881</v>
      </c>
      <c r="G259">
        <f t="shared" si="28"/>
        <v>248</v>
      </c>
      <c r="H259">
        <f t="shared" si="31"/>
        <v>21664.475142318228</v>
      </c>
      <c r="I259">
        <f t="shared" si="29"/>
        <v>92.074019354855409</v>
      </c>
      <c r="J259">
        <f t="shared" si="30"/>
        <v>21756.549161673083</v>
      </c>
    </row>
    <row r="260" spans="1:10" x14ac:dyDescent="0.3">
      <c r="A260">
        <f t="shared" si="25"/>
        <v>249</v>
      </c>
      <c r="B260">
        <f t="shared" si="26"/>
        <v>18452.991770016881</v>
      </c>
      <c r="C260">
        <f t="shared" si="27"/>
        <v>66.123220509227394</v>
      </c>
      <c r="D260">
        <f t="shared" si="24"/>
        <v>18519.114990526108</v>
      </c>
      <c r="G260">
        <f t="shared" si="28"/>
        <v>249</v>
      </c>
      <c r="H260">
        <f t="shared" si="31"/>
        <v>21756.549161673083</v>
      </c>
      <c r="I260">
        <f t="shared" si="29"/>
        <v>92.465333937110699</v>
      </c>
      <c r="J260">
        <f t="shared" si="30"/>
        <v>21849.014495610194</v>
      </c>
    </row>
    <row r="261" spans="1:10" x14ac:dyDescent="0.3">
      <c r="A261">
        <f t="shared" si="25"/>
        <v>250</v>
      </c>
      <c r="B261">
        <f t="shared" si="26"/>
        <v>18519.114990526108</v>
      </c>
      <c r="C261">
        <f t="shared" si="27"/>
        <v>66.36016204938278</v>
      </c>
      <c r="D261">
        <f t="shared" si="24"/>
        <v>18585.475152575491</v>
      </c>
      <c r="G261">
        <f t="shared" si="28"/>
        <v>250</v>
      </c>
      <c r="H261">
        <f t="shared" si="31"/>
        <v>21849.014495610194</v>
      </c>
      <c r="I261">
        <f t="shared" si="29"/>
        <v>92.858311606345524</v>
      </c>
      <c r="J261">
        <f t="shared" si="30"/>
        <v>21941.87280721654</v>
      </c>
    </row>
    <row r="262" spans="1:10" x14ac:dyDescent="0.3">
      <c r="A262">
        <f t="shared" si="25"/>
        <v>251</v>
      </c>
      <c r="B262">
        <f t="shared" si="26"/>
        <v>18585.475152575491</v>
      </c>
      <c r="C262">
        <f t="shared" si="27"/>
        <v>66.597952630061627</v>
      </c>
      <c r="D262">
        <f t="shared" si="24"/>
        <v>18652.073105205553</v>
      </c>
      <c r="G262">
        <f t="shared" si="28"/>
        <v>251</v>
      </c>
      <c r="H262">
        <f t="shared" si="31"/>
        <v>21941.87280721654</v>
      </c>
      <c r="I262">
        <f t="shared" si="29"/>
        <v>93.25295943067249</v>
      </c>
      <c r="J262">
        <f t="shared" si="30"/>
        <v>22035.125766647212</v>
      </c>
    </row>
    <row r="263" spans="1:10" x14ac:dyDescent="0.3">
      <c r="A263">
        <f t="shared" si="25"/>
        <v>252</v>
      </c>
      <c r="B263">
        <f t="shared" si="26"/>
        <v>18652.073105205553</v>
      </c>
      <c r="C263">
        <f t="shared" si="27"/>
        <v>66.836595293651044</v>
      </c>
      <c r="D263">
        <f t="shared" si="24"/>
        <v>18718.909700499204</v>
      </c>
      <c r="G263">
        <f t="shared" si="28"/>
        <v>252</v>
      </c>
      <c r="H263">
        <f t="shared" si="31"/>
        <v>22035.125766647212</v>
      </c>
      <c r="I263">
        <f t="shared" si="29"/>
        <v>93.649284508253913</v>
      </c>
      <c r="J263">
        <f t="shared" si="30"/>
        <v>22128.775051155466</v>
      </c>
    </row>
    <row r="264" spans="1:10" x14ac:dyDescent="0.3">
      <c r="A264">
        <f t="shared" si="25"/>
        <v>253</v>
      </c>
      <c r="B264">
        <f t="shared" si="26"/>
        <v>18718.909700499204</v>
      </c>
      <c r="C264">
        <f t="shared" si="27"/>
        <v>67.076093093455711</v>
      </c>
      <c r="D264">
        <f t="shared" si="24"/>
        <v>18785.985793592659</v>
      </c>
      <c r="G264">
        <f t="shared" si="28"/>
        <v>253</v>
      </c>
      <c r="H264">
        <f t="shared" si="31"/>
        <v>22128.775051155466</v>
      </c>
      <c r="I264">
        <f t="shared" si="29"/>
        <v>94.047293967410951</v>
      </c>
      <c r="J264">
        <f t="shared" si="30"/>
        <v>22222.822345122877</v>
      </c>
    </row>
    <row r="265" spans="1:10" x14ac:dyDescent="0.3">
      <c r="A265">
        <f t="shared" si="25"/>
        <v>254</v>
      </c>
      <c r="B265">
        <f t="shared" si="26"/>
        <v>18785.985793592659</v>
      </c>
      <c r="C265">
        <f t="shared" si="27"/>
        <v>67.31644909370516</v>
      </c>
      <c r="D265">
        <f t="shared" si="24"/>
        <v>18853.302242686364</v>
      </c>
      <c r="G265">
        <f t="shared" si="28"/>
        <v>254</v>
      </c>
      <c r="H265">
        <f t="shared" si="31"/>
        <v>22222.822345122877</v>
      </c>
      <c r="I265">
        <f t="shared" si="29"/>
        <v>94.446994966772763</v>
      </c>
      <c r="J265">
        <f t="shared" si="30"/>
        <v>22317.26934008965</v>
      </c>
    </row>
    <row r="266" spans="1:10" x14ac:dyDescent="0.3">
      <c r="A266">
        <f t="shared" si="25"/>
        <v>255</v>
      </c>
      <c r="B266">
        <f t="shared" si="26"/>
        <v>18853.302242686364</v>
      </c>
      <c r="C266">
        <f t="shared" si="27"/>
        <v>67.557666369626531</v>
      </c>
      <c r="D266">
        <f t="shared" si="24"/>
        <v>18920.859909055991</v>
      </c>
      <c r="G266">
        <f t="shared" si="28"/>
        <v>255</v>
      </c>
      <c r="H266">
        <f t="shared" si="31"/>
        <v>22317.26934008965</v>
      </c>
      <c r="I266">
        <f t="shared" si="29"/>
        <v>94.848394695382012</v>
      </c>
      <c r="J266">
        <f t="shared" si="30"/>
        <v>22412.117734785032</v>
      </c>
    </row>
    <row r="267" spans="1:10" x14ac:dyDescent="0.3">
      <c r="A267">
        <f t="shared" si="25"/>
        <v>256</v>
      </c>
      <c r="B267">
        <f t="shared" si="26"/>
        <v>18920.859909055991</v>
      </c>
      <c r="C267">
        <f t="shared" si="27"/>
        <v>67.799748007448216</v>
      </c>
      <c r="D267">
        <f t="shared" si="24"/>
        <v>18988.659657063439</v>
      </c>
      <c r="G267">
        <f t="shared" si="28"/>
        <v>256</v>
      </c>
      <c r="H267">
        <f t="shared" si="31"/>
        <v>22412.117734785032</v>
      </c>
      <c r="I267">
        <f t="shared" si="29"/>
        <v>95.251500372836745</v>
      </c>
      <c r="J267">
        <f t="shared" si="30"/>
        <v>22507.369235157868</v>
      </c>
    </row>
    <row r="268" spans="1:10" x14ac:dyDescent="0.3">
      <c r="A268">
        <f t="shared" si="25"/>
        <v>257</v>
      </c>
      <c r="B268">
        <f t="shared" si="26"/>
        <v>18988.659657063439</v>
      </c>
      <c r="C268">
        <f t="shared" si="27"/>
        <v>68.042697104476247</v>
      </c>
      <c r="D268">
        <f t="shared" ref="D268:D331" si="32">B268*(1+4.3%/12)^1</f>
        <v>19056.702354167915</v>
      </c>
      <c r="G268">
        <f t="shared" si="28"/>
        <v>257</v>
      </c>
      <c r="H268">
        <f t="shared" si="31"/>
        <v>22507.369235157868</v>
      </c>
      <c r="I268">
        <f t="shared" si="29"/>
        <v>95.656319249421358</v>
      </c>
      <c r="J268">
        <f t="shared" si="30"/>
        <v>22603.02555440729</v>
      </c>
    </row>
    <row r="269" spans="1:10" x14ac:dyDescent="0.3">
      <c r="A269">
        <f t="shared" ref="A269:A332" si="33">A268+1</f>
        <v>258</v>
      </c>
      <c r="B269">
        <f t="shared" ref="B269:B332" si="34">D268</f>
        <v>19056.702354167915</v>
      </c>
      <c r="C269">
        <f t="shared" ref="C269:C332" si="35">D269-B269</f>
        <v>68.286516769101581</v>
      </c>
      <c r="D269">
        <f t="shared" si="32"/>
        <v>19124.988870937017</v>
      </c>
      <c r="G269">
        <f t="shared" ref="G269:G332" si="36">G268+1</f>
        <v>258</v>
      </c>
      <c r="H269">
        <f t="shared" si="31"/>
        <v>22603.02555440729</v>
      </c>
      <c r="I269">
        <f t="shared" ref="I269:I332" si="37">J269-H269</f>
        <v>96.062858606233931</v>
      </c>
      <c r="J269">
        <f t="shared" ref="J269:J332" si="38">H269*(1+5.1%/12)^1</f>
        <v>22699.088413013524</v>
      </c>
    </row>
    <row r="270" spans="1:10" x14ac:dyDescent="0.3">
      <c r="A270">
        <f t="shared" si="33"/>
        <v>259</v>
      </c>
      <c r="B270">
        <f t="shared" si="34"/>
        <v>19124.988870937017</v>
      </c>
      <c r="C270">
        <f t="shared" si="35"/>
        <v>68.531210120854666</v>
      </c>
      <c r="D270">
        <f t="shared" si="32"/>
        <v>19193.520081057872</v>
      </c>
      <c r="G270">
        <f t="shared" si="36"/>
        <v>259</v>
      </c>
      <c r="H270">
        <f t="shared" ref="H270:H333" si="39">J269</f>
        <v>22699.088413013524</v>
      </c>
      <c r="I270">
        <f t="shared" si="37"/>
        <v>96.471125755309913</v>
      </c>
      <c r="J270">
        <f t="shared" si="38"/>
        <v>22795.559538768834</v>
      </c>
    </row>
    <row r="271" spans="1:10" x14ac:dyDescent="0.3">
      <c r="A271">
        <f t="shared" si="33"/>
        <v>260</v>
      </c>
      <c r="B271">
        <f t="shared" si="34"/>
        <v>19193.520081057872</v>
      </c>
      <c r="C271">
        <f t="shared" si="35"/>
        <v>68.776780290456372</v>
      </c>
      <c r="D271">
        <f t="shared" si="32"/>
        <v>19262.296861348328</v>
      </c>
      <c r="G271">
        <f t="shared" si="36"/>
        <v>260</v>
      </c>
      <c r="H271">
        <f t="shared" si="39"/>
        <v>22795.559538768834</v>
      </c>
      <c r="I271">
        <f t="shared" si="37"/>
        <v>96.881128039771284</v>
      </c>
      <c r="J271">
        <f t="shared" si="38"/>
        <v>22892.440666808605</v>
      </c>
    </row>
    <row r="272" spans="1:10" x14ac:dyDescent="0.3">
      <c r="A272">
        <f t="shared" si="33"/>
        <v>261</v>
      </c>
      <c r="B272">
        <f t="shared" si="34"/>
        <v>19262.296861348328</v>
      </c>
      <c r="C272">
        <f t="shared" si="35"/>
        <v>69.023230419828906</v>
      </c>
      <c r="D272">
        <f t="shared" si="32"/>
        <v>19331.320091768157</v>
      </c>
      <c r="G272">
        <f t="shared" si="36"/>
        <v>261</v>
      </c>
      <c r="H272">
        <f t="shared" si="39"/>
        <v>22892.440666808605</v>
      </c>
      <c r="I272">
        <f t="shared" si="37"/>
        <v>97.292872833939327</v>
      </c>
      <c r="J272">
        <f t="shared" si="38"/>
        <v>22989.733539642544</v>
      </c>
    </row>
    <row r="273" spans="1:10" x14ac:dyDescent="0.3">
      <c r="A273">
        <f t="shared" si="33"/>
        <v>262</v>
      </c>
      <c r="B273">
        <f t="shared" si="34"/>
        <v>19331.320091768157</v>
      </c>
      <c r="C273">
        <f t="shared" si="35"/>
        <v>69.27056366216857</v>
      </c>
      <c r="D273">
        <f t="shared" si="32"/>
        <v>19400.590655430326</v>
      </c>
      <c r="G273">
        <f t="shared" si="36"/>
        <v>262</v>
      </c>
      <c r="H273">
        <f t="shared" si="39"/>
        <v>22989.733539642544</v>
      </c>
      <c r="I273">
        <f t="shared" si="37"/>
        <v>97.706367543483793</v>
      </c>
      <c r="J273">
        <f t="shared" si="38"/>
        <v>23087.439907186028</v>
      </c>
    </row>
    <row r="274" spans="1:10" x14ac:dyDescent="0.3">
      <c r="A274">
        <f t="shared" si="33"/>
        <v>263</v>
      </c>
      <c r="B274">
        <f t="shared" si="34"/>
        <v>19400.590655430326</v>
      </c>
      <c r="C274">
        <f t="shared" si="35"/>
        <v>69.518783181956678</v>
      </c>
      <c r="D274">
        <f t="shared" si="32"/>
        <v>19470.109438612282</v>
      </c>
      <c r="G274">
        <f t="shared" si="36"/>
        <v>263</v>
      </c>
      <c r="H274">
        <f t="shared" si="39"/>
        <v>23087.439907186028</v>
      </c>
      <c r="I274">
        <f t="shared" si="37"/>
        <v>98.121619605542946</v>
      </c>
      <c r="J274">
        <f t="shared" si="38"/>
        <v>23185.561526791571</v>
      </c>
    </row>
    <row r="275" spans="1:10" x14ac:dyDescent="0.3">
      <c r="A275">
        <f t="shared" si="33"/>
        <v>264</v>
      </c>
      <c r="B275">
        <f t="shared" si="34"/>
        <v>19470.109438612282</v>
      </c>
      <c r="C275">
        <f t="shared" si="35"/>
        <v>69.767892155025038</v>
      </c>
      <c r="D275">
        <f t="shared" si="32"/>
        <v>19539.877330767307</v>
      </c>
      <c r="G275">
        <f t="shared" si="36"/>
        <v>264</v>
      </c>
      <c r="H275">
        <f t="shared" si="39"/>
        <v>23185.561526791571</v>
      </c>
      <c r="I275">
        <f t="shared" si="37"/>
        <v>98.53863648886545</v>
      </c>
      <c r="J275">
        <f t="shared" si="38"/>
        <v>23284.100163280436</v>
      </c>
    </row>
    <row r="276" spans="1:10" x14ac:dyDescent="0.3">
      <c r="A276">
        <f t="shared" si="33"/>
        <v>265</v>
      </c>
      <c r="B276">
        <f t="shared" si="34"/>
        <v>19539.877330767307</v>
      </c>
      <c r="C276">
        <f t="shared" si="35"/>
        <v>70.017893768581416</v>
      </c>
      <c r="D276">
        <f t="shared" si="32"/>
        <v>19609.895224535889</v>
      </c>
      <c r="G276">
        <f t="shared" si="36"/>
        <v>265</v>
      </c>
      <c r="H276">
        <f t="shared" si="39"/>
        <v>23284.100163280436</v>
      </c>
      <c r="I276">
        <f t="shared" si="37"/>
        <v>98.95742569394497</v>
      </c>
      <c r="J276">
        <f t="shared" si="38"/>
        <v>23383.057588974381</v>
      </c>
    </row>
    <row r="277" spans="1:10" x14ac:dyDescent="0.3">
      <c r="A277">
        <f t="shared" si="33"/>
        <v>266</v>
      </c>
      <c r="B277">
        <f t="shared" si="34"/>
        <v>19609.895224535889</v>
      </c>
      <c r="C277">
        <f t="shared" si="35"/>
        <v>70.268791221253196</v>
      </c>
      <c r="D277">
        <f t="shared" si="32"/>
        <v>19680.164015757142</v>
      </c>
      <c r="G277">
        <f t="shared" si="36"/>
        <v>266</v>
      </c>
      <c r="H277">
        <f t="shared" si="39"/>
        <v>23383.057588974381</v>
      </c>
      <c r="I277">
        <f t="shared" si="37"/>
        <v>99.377994753143867</v>
      </c>
      <c r="J277">
        <f t="shared" si="38"/>
        <v>23482.435583727525</v>
      </c>
    </row>
    <row r="278" spans="1:10" x14ac:dyDescent="0.3">
      <c r="A278">
        <f t="shared" si="33"/>
        <v>267</v>
      </c>
      <c r="B278">
        <f t="shared" si="34"/>
        <v>19680.164015757142</v>
      </c>
      <c r="C278">
        <f t="shared" si="35"/>
        <v>70.520587723127392</v>
      </c>
      <c r="D278">
        <f t="shared" si="32"/>
        <v>19750.684603480269</v>
      </c>
      <c r="G278">
        <f t="shared" si="36"/>
        <v>267</v>
      </c>
      <c r="H278">
        <f t="shared" si="39"/>
        <v>23482.435583727525</v>
      </c>
      <c r="I278">
        <f t="shared" si="37"/>
        <v>99.800351230842352</v>
      </c>
      <c r="J278">
        <f t="shared" si="38"/>
        <v>23582.235934958368</v>
      </c>
    </row>
    <row r="279" spans="1:10" x14ac:dyDescent="0.3">
      <c r="A279">
        <f t="shared" si="33"/>
        <v>268</v>
      </c>
      <c r="B279">
        <f t="shared" si="34"/>
        <v>19750.684603480269</v>
      </c>
      <c r="C279">
        <f t="shared" si="35"/>
        <v>70.773286495801585</v>
      </c>
      <c r="D279">
        <f t="shared" si="32"/>
        <v>19821.457889976071</v>
      </c>
      <c r="G279">
        <f t="shared" si="36"/>
        <v>268</v>
      </c>
      <c r="H279">
        <f t="shared" si="39"/>
        <v>23582.235934958368</v>
      </c>
      <c r="I279">
        <f t="shared" si="37"/>
        <v>100.22450272357673</v>
      </c>
      <c r="J279">
        <f t="shared" si="38"/>
        <v>23682.460437681944</v>
      </c>
    </row>
    <row r="280" spans="1:10" x14ac:dyDescent="0.3">
      <c r="A280">
        <f t="shared" si="33"/>
        <v>269</v>
      </c>
      <c r="B280">
        <f t="shared" si="34"/>
        <v>19821.457889976071</v>
      </c>
      <c r="C280">
        <f t="shared" si="35"/>
        <v>71.026890772413026</v>
      </c>
      <c r="D280">
        <f t="shared" si="32"/>
        <v>19892.484780748484</v>
      </c>
      <c r="G280">
        <f t="shared" si="36"/>
        <v>269</v>
      </c>
      <c r="H280">
        <f t="shared" si="39"/>
        <v>23682.460437681944</v>
      </c>
      <c r="I280">
        <f t="shared" si="37"/>
        <v>100.65045686014855</v>
      </c>
      <c r="J280">
        <f t="shared" si="38"/>
        <v>23783.110894542093</v>
      </c>
    </row>
    <row r="281" spans="1:10" x14ac:dyDescent="0.3">
      <c r="A281">
        <f t="shared" si="33"/>
        <v>270</v>
      </c>
      <c r="B281">
        <f t="shared" si="34"/>
        <v>19892.484780748484</v>
      </c>
      <c r="C281">
        <f t="shared" si="35"/>
        <v>71.281403797682287</v>
      </c>
      <c r="D281">
        <f t="shared" si="32"/>
        <v>19963.766184546166</v>
      </c>
      <c r="G281">
        <f t="shared" si="36"/>
        <v>270</v>
      </c>
      <c r="H281">
        <f t="shared" si="39"/>
        <v>23783.110894542093</v>
      </c>
      <c r="I281">
        <f t="shared" si="37"/>
        <v>101.07822130180648</v>
      </c>
      <c r="J281">
        <f t="shared" si="38"/>
        <v>23884.189115843899</v>
      </c>
    </row>
    <row r="282" spans="1:10" x14ac:dyDescent="0.3">
      <c r="A282">
        <f t="shared" si="33"/>
        <v>271</v>
      </c>
      <c r="B282">
        <f t="shared" si="34"/>
        <v>19963.766184546166</v>
      </c>
      <c r="C282">
        <f t="shared" si="35"/>
        <v>71.536828827956924</v>
      </c>
      <c r="D282">
        <f t="shared" si="32"/>
        <v>20035.303013374123</v>
      </c>
      <c r="G282">
        <f t="shared" si="36"/>
        <v>271</v>
      </c>
      <c r="H282">
        <f t="shared" si="39"/>
        <v>23884.189115843899</v>
      </c>
      <c r="I282">
        <f t="shared" si="37"/>
        <v>101.50780374233727</v>
      </c>
      <c r="J282">
        <f t="shared" si="38"/>
        <v>23985.696919586237</v>
      </c>
    </row>
    <row r="283" spans="1:10" x14ac:dyDescent="0.3">
      <c r="A283">
        <f t="shared" si="33"/>
        <v>272</v>
      </c>
      <c r="B283">
        <f t="shared" si="34"/>
        <v>20035.303013374123</v>
      </c>
      <c r="C283">
        <f t="shared" si="35"/>
        <v>71.793169131255127</v>
      </c>
      <c r="D283">
        <f t="shared" si="32"/>
        <v>20107.096182505378</v>
      </c>
      <c r="G283">
        <f t="shared" si="36"/>
        <v>272</v>
      </c>
      <c r="H283">
        <f t="shared" si="39"/>
        <v>23985.696919586237</v>
      </c>
      <c r="I283">
        <f t="shared" si="37"/>
        <v>101.93921190824403</v>
      </c>
      <c r="J283">
        <f t="shared" si="38"/>
        <v>24087.636131494481</v>
      </c>
    </row>
    <row r="284" spans="1:10" x14ac:dyDescent="0.3">
      <c r="A284">
        <f t="shared" si="33"/>
        <v>273</v>
      </c>
      <c r="B284">
        <f t="shared" si="34"/>
        <v>20107.096182505378</v>
      </c>
      <c r="C284">
        <f t="shared" si="35"/>
        <v>72.050427987309376</v>
      </c>
      <c r="D284">
        <f t="shared" si="32"/>
        <v>20179.146610492688</v>
      </c>
      <c r="G284">
        <f t="shared" si="36"/>
        <v>273</v>
      </c>
      <c r="H284">
        <f t="shared" si="39"/>
        <v>24087.636131494481</v>
      </c>
      <c r="I284">
        <f t="shared" si="37"/>
        <v>102.37245355885534</v>
      </c>
      <c r="J284">
        <f t="shared" si="38"/>
        <v>24190.008585053336</v>
      </c>
    </row>
    <row r="285" spans="1:10" x14ac:dyDescent="0.3">
      <c r="A285">
        <f t="shared" si="33"/>
        <v>274</v>
      </c>
      <c r="B285">
        <f t="shared" si="34"/>
        <v>20179.146610492688</v>
      </c>
      <c r="C285">
        <f t="shared" si="35"/>
        <v>72.30860868759919</v>
      </c>
      <c r="D285">
        <f t="shared" si="32"/>
        <v>20251.455219180287</v>
      </c>
      <c r="G285">
        <f t="shared" si="36"/>
        <v>274</v>
      </c>
      <c r="H285">
        <f t="shared" si="39"/>
        <v>24190.008585053336</v>
      </c>
      <c r="I285">
        <f t="shared" si="37"/>
        <v>102.80753648647806</v>
      </c>
      <c r="J285">
        <f t="shared" si="38"/>
        <v>24292.816121539814</v>
      </c>
    </row>
    <row r="286" spans="1:10" x14ac:dyDescent="0.3">
      <c r="A286">
        <f t="shared" si="33"/>
        <v>275</v>
      </c>
      <c r="B286">
        <f t="shared" si="34"/>
        <v>20251.455219180287</v>
      </c>
      <c r="C286">
        <f t="shared" si="35"/>
        <v>72.567714535394771</v>
      </c>
      <c r="D286">
        <f t="shared" si="32"/>
        <v>20324.022933715682</v>
      </c>
      <c r="G286">
        <f t="shared" si="36"/>
        <v>275</v>
      </c>
      <c r="H286">
        <f t="shared" si="39"/>
        <v>24292.816121539814</v>
      </c>
      <c r="I286">
        <f t="shared" si="37"/>
        <v>103.24446851654648</v>
      </c>
      <c r="J286">
        <f t="shared" si="38"/>
        <v>24396.060590056361</v>
      </c>
    </row>
    <row r="287" spans="1:10" x14ac:dyDescent="0.3">
      <c r="A287">
        <f t="shared" si="33"/>
        <v>276</v>
      </c>
      <c r="B287">
        <f t="shared" si="34"/>
        <v>20324.022933715682</v>
      </c>
      <c r="C287">
        <f t="shared" si="35"/>
        <v>72.827748845811584</v>
      </c>
      <c r="D287">
        <f t="shared" si="32"/>
        <v>20396.850682561493</v>
      </c>
      <c r="G287">
        <f t="shared" si="36"/>
        <v>276</v>
      </c>
      <c r="H287">
        <f t="shared" si="39"/>
        <v>24396.060590056361</v>
      </c>
      <c r="I287">
        <f t="shared" si="37"/>
        <v>103.68325750774238</v>
      </c>
      <c r="J287">
        <f t="shared" si="38"/>
        <v>24499.743847564103</v>
      </c>
    </row>
    <row r="288" spans="1:10" x14ac:dyDescent="0.3">
      <c r="A288">
        <f t="shared" si="33"/>
        <v>277</v>
      </c>
      <c r="B288">
        <f t="shared" si="34"/>
        <v>20396.850682561493</v>
      </c>
      <c r="C288">
        <f t="shared" si="35"/>
        <v>73.088714945843094</v>
      </c>
      <c r="D288">
        <f t="shared" si="32"/>
        <v>20469.939397507336</v>
      </c>
      <c r="G288">
        <f t="shared" si="36"/>
        <v>277</v>
      </c>
      <c r="H288">
        <f t="shared" si="39"/>
        <v>24499.743847564103</v>
      </c>
      <c r="I288">
        <f t="shared" si="37"/>
        <v>104.12391135214784</v>
      </c>
      <c r="J288">
        <f t="shared" si="38"/>
        <v>24603.867758916251</v>
      </c>
    </row>
    <row r="289" spans="1:10" x14ac:dyDescent="0.3">
      <c r="A289">
        <f t="shared" si="33"/>
        <v>278</v>
      </c>
      <c r="B289">
        <f t="shared" si="34"/>
        <v>20469.939397507336</v>
      </c>
      <c r="C289">
        <f t="shared" si="35"/>
        <v>73.350616174400784</v>
      </c>
      <c r="D289">
        <f t="shared" si="32"/>
        <v>20543.290013681737</v>
      </c>
      <c r="G289">
        <f t="shared" si="36"/>
        <v>278</v>
      </c>
      <c r="H289">
        <f t="shared" si="39"/>
        <v>24603.867758916251</v>
      </c>
      <c r="I289">
        <f t="shared" si="37"/>
        <v>104.566437975398</v>
      </c>
      <c r="J289">
        <f t="shared" si="38"/>
        <v>24708.434196891649</v>
      </c>
    </row>
    <row r="290" spans="1:10" x14ac:dyDescent="0.3">
      <c r="A290">
        <f t="shared" si="33"/>
        <v>279</v>
      </c>
      <c r="B290">
        <f t="shared" si="34"/>
        <v>20543.290013681737</v>
      </c>
      <c r="C290">
        <f t="shared" si="35"/>
        <v>73.613455882357812</v>
      </c>
      <c r="D290">
        <f t="shared" si="32"/>
        <v>20616.903469564095</v>
      </c>
      <c r="G290">
        <f t="shared" si="36"/>
        <v>279</v>
      </c>
      <c r="H290">
        <f t="shared" si="39"/>
        <v>24708.434196891649</v>
      </c>
      <c r="I290">
        <f t="shared" si="37"/>
        <v>105.01084533679023</v>
      </c>
      <c r="J290">
        <f t="shared" si="38"/>
        <v>24813.445042228439</v>
      </c>
    </row>
    <row r="291" spans="1:10" x14ac:dyDescent="0.3">
      <c r="A291">
        <f t="shared" si="33"/>
        <v>280</v>
      </c>
      <c r="B291">
        <f t="shared" si="34"/>
        <v>20616.903469564095</v>
      </c>
      <c r="C291">
        <f t="shared" si="35"/>
        <v>73.877237432603579</v>
      </c>
      <c r="D291">
        <f t="shared" si="32"/>
        <v>20690.780706996698</v>
      </c>
      <c r="G291">
        <f t="shared" si="36"/>
        <v>280</v>
      </c>
      <c r="H291">
        <f t="shared" si="39"/>
        <v>24813.445042228439</v>
      </c>
      <c r="I291">
        <f t="shared" si="37"/>
        <v>105.45714142947327</v>
      </c>
      <c r="J291">
        <f t="shared" si="38"/>
        <v>24918.902183657912</v>
      </c>
    </row>
    <row r="292" spans="1:10" x14ac:dyDescent="0.3">
      <c r="A292">
        <f t="shared" si="33"/>
        <v>281</v>
      </c>
      <c r="B292">
        <f t="shared" si="34"/>
        <v>20690.780706996698</v>
      </c>
      <c r="C292">
        <f t="shared" si="35"/>
        <v>74.141964200069197</v>
      </c>
      <c r="D292">
        <f t="shared" si="32"/>
        <v>20764.922671196768</v>
      </c>
      <c r="G292">
        <f t="shared" si="36"/>
        <v>281</v>
      </c>
      <c r="H292">
        <f t="shared" si="39"/>
        <v>24918.902183657912</v>
      </c>
      <c r="I292">
        <f t="shared" si="37"/>
        <v>105.90533428054914</v>
      </c>
      <c r="J292">
        <f t="shared" si="38"/>
        <v>25024.807517938461</v>
      </c>
    </row>
    <row r="293" spans="1:10" x14ac:dyDescent="0.3">
      <c r="A293">
        <f t="shared" si="33"/>
        <v>282</v>
      </c>
      <c r="B293">
        <f t="shared" si="34"/>
        <v>20764.922671196768</v>
      </c>
      <c r="C293">
        <f t="shared" si="35"/>
        <v>74.407639571785694</v>
      </c>
      <c r="D293">
        <f t="shared" si="32"/>
        <v>20839.330310768553</v>
      </c>
      <c r="G293">
        <f t="shared" si="36"/>
        <v>282</v>
      </c>
      <c r="H293">
        <f t="shared" si="39"/>
        <v>25024.807517938461</v>
      </c>
      <c r="I293">
        <f t="shared" si="37"/>
        <v>106.35543195124046</v>
      </c>
      <c r="J293">
        <f t="shared" si="38"/>
        <v>25131.162949889702</v>
      </c>
    </row>
    <row r="294" spans="1:10" x14ac:dyDescent="0.3">
      <c r="A294">
        <f t="shared" si="33"/>
        <v>283</v>
      </c>
      <c r="B294">
        <f t="shared" si="34"/>
        <v>20839.330310768553</v>
      </c>
      <c r="C294">
        <f t="shared" si="35"/>
        <v>74.674266946920397</v>
      </c>
      <c r="D294">
        <f t="shared" si="32"/>
        <v>20914.004577715474</v>
      </c>
      <c r="G294">
        <f t="shared" si="36"/>
        <v>283</v>
      </c>
      <c r="H294">
        <f t="shared" si="39"/>
        <v>25131.162949889702</v>
      </c>
      <c r="I294">
        <f t="shared" si="37"/>
        <v>106.80744253703233</v>
      </c>
      <c r="J294">
        <f t="shared" si="38"/>
        <v>25237.970392426734</v>
      </c>
    </row>
    <row r="295" spans="1:10" x14ac:dyDescent="0.3">
      <c r="A295">
        <f t="shared" si="33"/>
        <v>284</v>
      </c>
      <c r="B295">
        <f t="shared" si="34"/>
        <v>20914.004577715474</v>
      </c>
      <c r="C295">
        <f t="shared" si="35"/>
        <v>74.94184973681331</v>
      </c>
      <c r="D295">
        <f t="shared" si="32"/>
        <v>20988.946427452287</v>
      </c>
      <c r="G295">
        <f t="shared" si="36"/>
        <v>284</v>
      </c>
      <c r="H295">
        <f t="shared" si="39"/>
        <v>25237.970392426734</v>
      </c>
      <c r="I295">
        <f t="shared" si="37"/>
        <v>107.26137416781421</v>
      </c>
      <c r="J295">
        <f t="shared" si="38"/>
        <v>25345.231766594548</v>
      </c>
    </row>
    <row r="296" spans="1:10" x14ac:dyDescent="0.3">
      <c r="A296">
        <f t="shared" si="33"/>
        <v>285</v>
      </c>
      <c r="B296">
        <f t="shared" si="34"/>
        <v>20988.946427452287</v>
      </c>
      <c r="C296">
        <f t="shared" si="35"/>
        <v>75.210391365035321</v>
      </c>
      <c r="D296">
        <f t="shared" si="32"/>
        <v>21064.156818817322</v>
      </c>
      <c r="G296">
        <f t="shared" si="36"/>
        <v>285</v>
      </c>
      <c r="H296">
        <f t="shared" si="39"/>
        <v>25345.231766594548</v>
      </c>
      <c r="I296">
        <f t="shared" si="37"/>
        <v>107.71723500802909</v>
      </c>
      <c r="J296">
        <f t="shared" si="38"/>
        <v>25452.949001602577</v>
      </c>
    </row>
    <row r="297" spans="1:10" x14ac:dyDescent="0.3">
      <c r="A297">
        <f t="shared" si="33"/>
        <v>286</v>
      </c>
      <c r="B297">
        <f t="shared" si="34"/>
        <v>21064.156818817322</v>
      </c>
      <c r="C297">
        <f t="shared" si="35"/>
        <v>75.479895267428219</v>
      </c>
      <c r="D297">
        <f t="shared" si="32"/>
        <v>21139.636714084751</v>
      </c>
      <c r="G297">
        <f t="shared" si="36"/>
        <v>286</v>
      </c>
      <c r="H297">
        <f t="shared" si="39"/>
        <v>25452.949001602577</v>
      </c>
      <c r="I297">
        <f t="shared" si="37"/>
        <v>108.17503325681173</v>
      </c>
      <c r="J297">
        <f t="shared" si="38"/>
        <v>25561.124034859389</v>
      </c>
    </row>
    <row r="298" spans="1:10" x14ac:dyDescent="0.3">
      <c r="A298">
        <f t="shared" si="33"/>
        <v>287</v>
      </c>
      <c r="B298">
        <f t="shared" si="34"/>
        <v>21139.636714084751</v>
      </c>
      <c r="C298">
        <f t="shared" si="35"/>
        <v>75.750364892137441</v>
      </c>
      <c r="D298">
        <f t="shared" si="32"/>
        <v>21215.387078976888</v>
      </c>
      <c r="G298">
        <f t="shared" si="36"/>
        <v>287</v>
      </c>
      <c r="H298">
        <f t="shared" si="39"/>
        <v>25561.124034859389</v>
      </c>
      <c r="I298">
        <f t="shared" si="37"/>
        <v>108.63477714815599</v>
      </c>
      <c r="J298">
        <f t="shared" si="38"/>
        <v>25669.758812007545</v>
      </c>
    </row>
    <row r="299" spans="1:10" x14ac:dyDescent="0.3">
      <c r="A299">
        <f t="shared" si="33"/>
        <v>288</v>
      </c>
      <c r="B299">
        <f t="shared" si="34"/>
        <v>21215.387078976888</v>
      </c>
      <c r="C299">
        <f t="shared" si="35"/>
        <v>76.021803699666634</v>
      </c>
      <c r="D299">
        <f t="shared" si="32"/>
        <v>21291.408882676555</v>
      </c>
      <c r="G299">
        <f t="shared" si="36"/>
        <v>288</v>
      </c>
      <c r="H299">
        <f t="shared" si="39"/>
        <v>25669.758812007545</v>
      </c>
      <c r="I299">
        <f t="shared" si="37"/>
        <v>109.09647495103491</v>
      </c>
      <c r="J299">
        <f t="shared" si="38"/>
        <v>25778.85528695858</v>
      </c>
    </row>
    <row r="300" spans="1:10" x14ac:dyDescent="0.3">
      <c r="A300">
        <f t="shared" si="33"/>
        <v>289</v>
      </c>
      <c r="B300">
        <f t="shared" si="34"/>
        <v>21291.408882676555</v>
      </c>
      <c r="C300">
        <f t="shared" si="35"/>
        <v>76.294215162921319</v>
      </c>
      <c r="D300">
        <f t="shared" si="32"/>
        <v>21367.703097839476</v>
      </c>
      <c r="G300">
        <f t="shared" si="36"/>
        <v>289</v>
      </c>
      <c r="H300">
        <f t="shared" si="39"/>
        <v>25778.85528695858</v>
      </c>
      <c r="I300">
        <f t="shared" si="37"/>
        <v>109.5601349695753</v>
      </c>
      <c r="J300">
        <f t="shared" si="38"/>
        <v>25888.415421928155</v>
      </c>
    </row>
    <row r="301" spans="1:10" x14ac:dyDescent="0.3">
      <c r="A301">
        <f t="shared" si="33"/>
        <v>290</v>
      </c>
      <c r="B301">
        <f t="shared" si="34"/>
        <v>21367.703097839476</v>
      </c>
      <c r="C301">
        <f t="shared" si="35"/>
        <v>76.567602767256176</v>
      </c>
      <c r="D301">
        <f t="shared" si="32"/>
        <v>21444.270700606732</v>
      </c>
      <c r="G301">
        <f t="shared" si="36"/>
        <v>290</v>
      </c>
      <c r="H301">
        <f t="shared" si="39"/>
        <v>25888.415421928155</v>
      </c>
      <c r="I301">
        <f t="shared" si="37"/>
        <v>110.02576554319603</v>
      </c>
      <c r="J301">
        <f t="shared" si="38"/>
        <v>25998.441187471351</v>
      </c>
    </row>
    <row r="302" spans="1:10" x14ac:dyDescent="0.3">
      <c r="A302">
        <f t="shared" si="33"/>
        <v>291</v>
      </c>
      <c r="B302">
        <f t="shared" si="34"/>
        <v>21444.270700606732</v>
      </c>
      <c r="C302">
        <f t="shared" si="35"/>
        <v>76.841970010507794</v>
      </c>
      <c r="D302">
        <f t="shared" si="32"/>
        <v>21521.11267061724</v>
      </c>
      <c r="G302">
        <f t="shared" si="36"/>
        <v>291</v>
      </c>
      <c r="H302">
        <f t="shared" si="39"/>
        <v>25998.441187471351</v>
      </c>
      <c r="I302">
        <f t="shared" si="37"/>
        <v>110.49337504675714</v>
      </c>
      <c r="J302">
        <f t="shared" si="38"/>
        <v>26108.934562518109</v>
      </c>
    </row>
    <row r="303" spans="1:10" x14ac:dyDescent="0.3">
      <c r="A303">
        <f t="shared" si="33"/>
        <v>292</v>
      </c>
      <c r="B303">
        <f t="shared" si="34"/>
        <v>21521.11267061724</v>
      </c>
      <c r="C303">
        <f t="shared" si="35"/>
        <v>77.117320403045596</v>
      </c>
      <c r="D303">
        <f t="shared" si="32"/>
        <v>21598.229991020286</v>
      </c>
      <c r="G303">
        <f t="shared" si="36"/>
        <v>292</v>
      </c>
      <c r="H303">
        <f t="shared" si="39"/>
        <v>26108.934562518109</v>
      </c>
      <c r="I303">
        <f t="shared" si="37"/>
        <v>110.96297189070538</v>
      </c>
      <c r="J303">
        <f t="shared" si="38"/>
        <v>26219.897534408814</v>
      </c>
    </row>
    <row r="304" spans="1:10" x14ac:dyDescent="0.3">
      <c r="A304">
        <f t="shared" si="33"/>
        <v>293</v>
      </c>
      <c r="B304">
        <f t="shared" si="34"/>
        <v>21598.229991020286</v>
      </c>
      <c r="C304">
        <f t="shared" si="35"/>
        <v>77.393657467822777</v>
      </c>
      <c r="D304">
        <f t="shared" si="32"/>
        <v>21675.623648488108</v>
      </c>
      <c r="G304">
        <f t="shared" si="36"/>
        <v>293</v>
      </c>
      <c r="H304">
        <f t="shared" si="39"/>
        <v>26219.897534408814</v>
      </c>
      <c r="I304">
        <f t="shared" si="37"/>
        <v>111.43456452124155</v>
      </c>
      <c r="J304">
        <f t="shared" si="38"/>
        <v>26331.332098930056</v>
      </c>
    </row>
    <row r="305" spans="1:10" x14ac:dyDescent="0.3">
      <c r="A305">
        <f t="shared" si="33"/>
        <v>294</v>
      </c>
      <c r="B305">
        <f t="shared" si="34"/>
        <v>21675.623648488108</v>
      </c>
      <c r="C305">
        <f t="shared" si="35"/>
        <v>77.670984740412678</v>
      </c>
      <c r="D305">
        <f t="shared" si="32"/>
        <v>21753.294633228521</v>
      </c>
      <c r="G305">
        <f t="shared" si="36"/>
        <v>294</v>
      </c>
      <c r="H305">
        <f t="shared" si="39"/>
        <v>26331.332098930056</v>
      </c>
      <c r="I305">
        <f t="shared" si="37"/>
        <v>111.90816142045514</v>
      </c>
      <c r="J305">
        <f t="shared" si="38"/>
        <v>26443.240260350511</v>
      </c>
    </row>
    <row r="306" spans="1:10" x14ac:dyDescent="0.3">
      <c r="A306">
        <f t="shared" si="33"/>
        <v>295</v>
      </c>
      <c r="B306">
        <f t="shared" si="34"/>
        <v>21753.294633228521</v>
      </c>
      <c r="C306">
        <f t="shared" si="35"/>
        <v>77.949305769066996</v>
      </c>
      <c r="D306">
        <f t="shared" si="32"/>
        <v>21831.243938997588</v>
      </c>
      <c r="G306">
        <f t="shared" si="36"/>
        <v>295</v>
      </c>
      <c r="H306">
        <f t="shared" si="39"/>
        <v>26443.240260350511</v>
      </c>
      <c r="I306">
        <f t="shared" si="37"/>
        <v>112.38377110649162</v>
      </c>
      <c r="J306">
        <f t="shared" si="38"/>
        <v>26555.624031457002</v>
      </c>
    </row>
    <row r="307" spans="1:10" x14ac:dyDescent="0.3">
      <c r="A307">
        <f t="shared" si="33"/>
        <v>296</v>
      </c>
      <c r="B307">
        <f t="shared" si="34"/>
        <v>21831.243938997588</v>
      </c>
      <c r="C307">
        <f t="shared" si="35"/>
        <v>78.228624114741251</v>
      </c>
      <c r="D307">
        <f t="shared" si="32"/>
        <v>21909.472563112329</v>
      </c>
      <c r="G307">
        <f t="shared" si="36"/>
        <v>296</v>
      </c>
      <c r="H307">
        <f t="shared" si="39"/>
        <v>26555.624031457002</v>
      </c>
      <c r="I307">
        <f t="shared" si="37"/>
        <v>112.86140213369436</v>
      </c>
      <c r="J307">
        <f t="shared" si="38"/>
        <v>26668.485433590697</v>
      </c>
    </row>
    <row r="308" spans="1:10" x14ac:dyDescent="0.3">
      <c r="A308">
        <f t="shared" si="33"/>
        <v>297</v>
      </c>
      <c r="B308">
        <f t="shared" si="34"/>
        <v>21909.472563112329</v>
      </c>
      <c r="C308">
        <f t="shared" si="35"/>
        <v>78.508943351149355</v>
      </c>
      <c r="D308">
        <f t="shared" si="32"/>
        <v>21987.981506463479</v>
      </c>
      <c r="G308">
        <f t="shared" si="36"/>
        <v>297</v>
      </c>
      <c r="H308">
        <f t="shared" si="39"/>
        <v>26668.485433590697</v>
      </c>
      <c r="I308">
        <f t="shared" si="37"/>
        <v>113.34106309276103</v>
      </c>
      <c r="J308">
        <f t="shared" si="38"/>
        <v>26781.826496683458</v>
      </c>
    </row>
    <row r="309" spans="1:10" x14ac:dyDescent="0.3">
      <c r="A309">
        <f t="shared" si="33"/>
        <v>298</v>
      </c>
      <c r="B309">
        <f t="shared" si="34"/>
        <v>21987.981506463479</v>
      </c>
      <c r="C309">
        <f t="shared" si="35"/>
        <v>78.790267064825457</v>
      </c>
      <c r="D309">
        <f t="shared" si="32"/>
        <v>22066.771773528304</v>
      </c>
      <c r="G309">
        <f t="shared" si="36"/>
        <v>298</v>
      </c>
      <c r="H309">
        <f t="shared" si="39"/>
        <v>26781.826496683458</v>
      </c>
      <c r="I309">
        <f t="shared" si="37"/>
        <v>113.82276261090738</v>
      </c>
      <c r="J309">
        <f t="shared" si="38"/>
        <v>26895.649259294365</v>
      </c>
    </row>
    <row r="310" spans="1:10" x14ac:dyDescent="0.3">
      <c r="A310">
        <f t="shared" si="33"/>
        <v>299</v>
      </c>
      <c r="B310">
        <f t="shared" si="34"/>
        <v>22066.771773528304</v>
      </c>
      <c r="C310">
        <f t="shared" si="35"/>
        <v>79.072598855142132</v>
      </c>
      <c r="D310">
        <f t="shared" si="32"/>
        <v>22145.844372383446</v>
      </c>
      <c r="G310">
        <f t="shared" si="36"/>
        <v>299</v>
      </c>
      <c r="H310">
        <f t="shared" si="39"/>
        <v>26895.649259294365</v>
      </c>
      <c r="I310">
        <f t="shared" si="37"/>
        <v>114.30650935200174</v>
      </c>
      <c r="J310">
        <f t="shared" si="38"/>
        <v>27009.955768646367</v>
      </c>
    </row>
    <row r="311" spans="1:10" x14ac:dyDescent="0.3">
      <c r="A311">
        <f t="shared" si="33"/>
        <v>300</v>
      </c>
      <c r="B311">
        <f t="shared" si="34"/>
        <v>22145.844372383446</v>
      </c>
      <c r="C311">
        <f t="shared" si="35"/>
        <v>79.35594233437223</v>
      </c>
      <c r="D311">
        <f t="shared" si="32"/>
        <v>22225.200314717818</v>
      </c>
      <c r="G311">
        <f t="shared" si="36"/>
        <v>300</v>
      </c>
      <c r="H311">
        <f t="shared" si="39"/>
        <v>27009.955768646367</v>
      </c>
      <c r="I311">
        <f t="shared" si="37"/>
        <v>114.79231201675066</v>
      </c>
      <c r="J311">
        <f t="shared" si="38"/>
        <v>27124.748080663117</v>
      </c>
    </row>
    <row r="312" spans="1:10" x14ac:dyDescent="0.3">
      <c r="A312">
        <f t="shared" si="33"/>
        <v>301</v>
      </c>
      <c r="B312">
        <f t="shared" si="34"/>
        <v>22225.200314717818</v>
      </c>
      <c r="C312">
        <f t="shared" si="35"/>
        <v>79.640301127736166</v>
      </c>
      <c r="D312">
        <f t="shared" si="32"/>
        <v>22304.840615845555</v>
      </c>
      <c r="G312">
        <f t="shared" si="36"/>
        <v>301</v>
      </c>
      <c r="H312">
        <f t="shared" si="39"/>
        <v>27124.748080663117</v>
      </c>
      <c r="I312">
        <f t="shared" si="37"/>
        <v>115.28017934281888</v>
      </c>
      <c r="J312">
        <f t="shared" si="38"/>
        <v>27240.028260005936</v>
      </c>
    </row>
    <row r="313" spans="1:10" x14ac:dyDescent="0.3">
      <c r="A313">
        <f t="shared" si="33"/>
        <v>302</v>
      </c>
      <c r="B313">
        <f t="shared" si="34"/>
        <v>22304.840615845555</v>
      </c>
      <c r="C313">
        <f t="shared" si="35"/>
        <v>79.925678873445577</v>
      </c>
      <c r="D313">
        <f t="shared" si="32"/>
        <v>22384.766294719</v>
      </c>
      <c r="G313">
        <f t="shared" si="36"/>
        <v>302</v>
      </c>
      <c r="H313">
        <f t="shared" si="39"/>
        <v>27240.028260005936</v>
      </c>
      <c r="I313">
        <f t="shared" si="37"/>
        <v>115.77012010502585</v>
      </c>
      <c r="J313">
        <f t="shared" si="38"/>
        <v>27355.798380110962</v>
      </c>
    </row>
    <row r="314" spans="1:10" x14ac:dyDescent="0.3">
      <c r="A314">
        <f t="shared" si="33"/>
        <v>303</v>
      </c>
      <c r="B314">
        <f t="shared" si="34"/>
        <v>22384.766294719</v>
      </c>
      <c r="C314">
        <f t="shared" si="35"/>
        <v>80.212079222743341</v>
      </c>
      <c r="D314">
        <f t="shared" si="32"/>
        <v>22464.978373941743</v>
      </c>
      <c r="G314">
        <f t="shared" si="36"/>
        <v>303</v>
      </c>
      <c r="H314">
        <f t="shared" si="39"/>
        <v>27355.798380110962</v>
      </c>
      <c r="I314">
        <f t="shared" si="37"/>
        <v>116.26214311547301</v>
      </c>
      <c r="J314">
        <f t="shared" si="38"/>
        <v>27472.060523226435</v>
      </c>
    </row>
    <row r="315" spans="1:10" x14ac:dyDescent="0.3">
      <c r="A315">
        <f t="shared" si="33"/>
        <v>304</v>
      </c>
      <c r="B315">
        <f t="shared" si="34"/>
        <v>22464.978373941743</v>
      </c>
      <c r="C315">
        <f t="shared" si="35"/>
        <v>80.499505839958147</v>
      </c>
      <c r="D315">
        <f t="shared" si="32"/>
        <v>22545.477879781702</v>
      </c>
      <c r="G315">
        <f t="shared" si="36"/>
        <v>304</v>
      </c>
      <c r="H315">
        <f t="shared" si="39"/>
        <v>27472.060523226435</v>
      </c>
      <c r="I315">
        <f t="shared" si="37"/>
        <v>116.75625722371478</v>
      </c>
      <c r="J315">
        <f t="shared" si="38"/>
        <v>27588.81678045015</v>
      </c>
    </row>
    <row r="316" spans="1:10" x14ac:dyDescent="0.3">
      <c r="A316">
        <f t="shared" si="33"/>
        <v>305</v>
      </c>
      <c r="B316">
        <f t="shared" si="34"/>
        <v>22545.477879781702</v>
      </c>
      <c r="C316">
        <f t="shared" si="35"/>
        <v>80.787962402548146</v>
      </c>
      <c r="D316">
        <f t="shared" si="32"/>
        <v>22626.26584218425</v>
      </c>
      <c r="G316">
        <f t="shared" si="36"/>
        <v>305</v>
      </c>
      <c r="H316">
        <f t="shared" si="39"/>
        <v>27588.81678045015</v>
      </c>
      <c r="I316">
        <f t="shared" si="37"/>
        <v>117.25247131691503</v>
      </c>
      <c r="J316">
        <f t="shared" si="38"/>
        <v>27706.069251767065</v>
      </c>
    </row>
    <row r="317" spans="1:10" x14ac:dyDescent="0.3">
      <c r="A317">
        <f t="shared" si="33"/>
        <v>306</v>
      </c>
      <c r="B317">
        <f t="shared" si="34"/>
        <v>22626.26584218425</v>
      </c>
      <c r="C317">
        <f t="shared" si="35"/>
        <v>81.077452601159166</v>
      </c>
      <c r="D317">
        <f t="shared" si="32"/>
        <v>22707.343294785409</v>
      </c>
      <c r="G317">
        <f t="shared" si="36"/>
        <v>306</v>
      </c>
      <c r="H317">
        <f t="shared" si="39"/>
        <v>27706.069251767065</v>
      </c>
      <c r="I317">
        <f t="shared" si="37"/>
        <v>117.75079432001075</v>
      </c>
      <c r="J317">
        <f t="shared" si="38"/>
        <v>27823.820046087076</v>
      </c>
    </row>
    <row r="318" spans="1:10" x14ac:dyDescent="0.3">
      <c r="A318">
        <f t="shared" si="33"/>
        <v>307</v>
      </c>
      <c r="B318">
        <f t="shared" si="34"/>
        <v>22707.343294785409</v>
      </c>
      <c r="C318">
        <f t="shared" si="35"/>
        <v>81.367980139646534</v>
      </c>
      <c r="D318">
        <f t="shared" si="32"/>
        <v>22788.711274925055</v>
      </c>
      <c r="G318">
        <f t="shared" si="36"/>
        <v>307</v>
      </c>
      <c r="H318">
        <f t="shared" si="39"/>
        <v>27823.820046087076</v>
      </c>
      <c r="I318">
        <f t="shared" si="37"/>
        <v>118.25123519587214</v>
      </c>
      <c r="J318">
        <f t="shared" si="38"/>
        <v>27942.071281282948</v>
      </c>
    </row>
    <row r="319" spans="1:10" x14ac:dyDescent="0.3">
      <c r="A319">
        <f t="shared" si="33"/>
        <v>308</v>
      </c>
      <c r="B319">
        <f t="shared" si="34"/>
        <v>22788.711274925055</v>
      </c>
      <c r="C319">
        <f t="shared" si="35"/>
        <v>81.659548735147837</v>
      </c>
      <c r="D319">
        <f t="shared" si="32"/>
        <v>22870.370823660203</v>
      </c>
      <c r="G319">
        <f t="shared" si="36"/>
        <v>308</v>
      </c>
      <c r="H319">
        <f t="shared" si="39"/>
        <v>27942.071281282948</v>
      </c>
      <c r="I319">
        <f t="shared" si="37"/>
        <v>118.75380294545539</v>
      </c>
      <c r="J319">
        <f t="shared" si="38"/>
        <v>28060.825084228403</v>
      </c>
    </row>
    <row r="320" spans="1:10" x14ac:dyDescent="0.3">
      <c r="A320">
        <f t="shared" si="33"/>
        <v>309</v>
      </c>
      <c r="B320">
        <f t="shared" si="34"/>
        <v>22870.370823660203</v>
      </c>
      <c r="C320">
        <f t="shared" si="35"/>
        <v>81.952162118115666</v>
      </c>
      <c r="D320">
        <f t="shared" si="32"/>
        <v>22952.322985778319</v>
      </c>
      <c r="G320">
        <f t="shared" si="36"/>
        <v>309</v>
      </c>
      <c r="H320">
        <f t="shared" si="39"/>
        <v>28060.825084228403</v>
      </c>
      <c r="I320">
        <f t="shared" si="37"/>
        <v>119.25850660797369</v>
      </c>
      <c r="J320">
        <f t="shared" si="38"/>
        <v>28180.083590836377</v>
      </c>
    </row>
    <row r="321" spans="1:10" x14ac:dyDescent="0.3">
      <c r="A321">
        <f t="shared" si="33"/>
        <v>310</v>
      </c>
      <c r="B321">
        <f t="shared" si="34"/>
        <v>22952.322985778319</v>
      </c>
      <c r="C321">
        <f t="shared" si="35"/>
        <v>82.245824032372184</v>
      </c>
      <c r="D321">
        <f t="shared" si="32"/>
        <v>23034.568809810691</v>
      </c>
      <c r="G321">
        <f t="shared" si="36"/>
        <v>310</v>
      </c>
      <c r="H321">
        <f t="shared" si="39"/>
        <v>28180.083590836377</v>
      </c>
      <c r="I321">
        <f t="shared" si="37"/>
        <v>119.76535526105727</v>
      </c>
      <c r="J321">
        <f t="shared" si="38"/>
        <v>28299.848946097434</v>
      </c>
    </row>
    <row r="322" spans="1:10" x14ac:dyDescent="0.3">
      <c r="A322">
        <f t="shared" si="33"/>
        <v>311</v>
      </c>
      <c r="B322">
        <f t="shared" si="34"/>
        <v>23034.568809810691</v>
      </c>
      <c r="C322">
        <f t="shared" si="35"/>
        <v>82.540538235152781</v>
      </c>
      <c r="D322">
        <f t="shared" si="32"/>
        <v>23117.109348045844</v>
      </c>
      <c r="G322">
        <f t="shared" si="36"/>
        <v>311</v>
      </c>
      <c r="H322">
        <f t="shared" si="39"/>
        <v>28299.848946097434</v>
      </c>
      <c r="I322">
        <f t="shared" si="37"/>
        <v>120.27435802091713</v>
      </c>
      <c r="J322">
        <f t="shared" si="38"/>
        <v>28420.123304118351</v>
      </c>
    </row>
    <row r="323" spans="1:10" x14ac:dyDescent="0.3">
      <c r="A323">
        <f t="shared" si="33"/>
        <v>312</v>
      </c>
      <c r="B323">
        <f t="shared" si="34"/>
        <v>23117.109348045844</v>
      </c>
      <c r="C323">
        <f t="shared" si="35"/>
        <v>82.836308497164282</v>
      </c>
      <c r="D323">
        <f t="shared" si="32"/>
        <v>23199.945656543008</v>
      </c>
      <c r="G323">
        <f t="shared" si="36"/>
        <v>312</v>
      </c>
      <c r="H323">
        <f t="shared" si="39"/>
        <v>28420.123304118351</v>
      </c>
      <c r="I323">
        <f t="shared" si="37"/>
        <v>120.78552404250513</v>
      </c>
      <c r="J323">
        <f t="shared" si="38"/>
        <v>28540.908828160857</v>
      </c>
    </row>
    <row r="324" spans="1:10" x14ac:dyDescent="0.3">
      <c r="A324">
        <f t="shared" si="33"/>
        <v>313</v>
      </c>
      <c r="B324">
        <f t="shared" si="34"/>
        <v>23199.945656543008</v>
      </c>
      <c r="C324">
        <f t="shared" si="35"/>
        <v>83.133138602610416</v>
      </c>
      <c r="D324">
        <f t="shared" si="32"/>
        <v>23283.078795145619</v>
      </c>
      <c r="G324">
        <f t="shared" si="36"/>
        <v>313</v>
      </c>
      <c r="H324">
        <f t="shared" si="39"/>
        <v>28540.908828160857</v>
      </c>
      <c r="I324">
        <f t="shared" si="37"/>
        <v>121.29886251968492</v>
      </c>
      <c r="J324">
        <f t="shared" si="38"/>
        <v>28662.207690680541</v>
      </c>
    </row>
    <row r="325" spans="1:10" x14ac:dyDescent="0.3">
      <c r="A325">
        <f t="shared" si="33"/>
        <v>314</v>
      </c>
      <c r="B325">
        <f t="shared" si="34"/>
        <v>23283.078795145619</v>
      </c>
      <c r="C325">
        <f t="shared" si="35"/>
        <v>83.431032349271845</v>
      </c>
      <c r="D325">
        <f t="shared" si="32"/>
        <v>23366.50982749489</v>
      </c>
      <c r="G325">
        <f t="shared" si="36"/>
        <v>314</v>
      </c>
      <c r="H325">
        <f t="shared" si="39"/>
        <v>28662.207690680541</v>
      </c>
      <c r="I325">
        <f t="shared" si="37"/>
        <v>121.81438268539569</v>
      </c>
      <c r="J325">
        <f t="shared" si="38"/>
        <v>28784.022073365937</v>
      </c>
    </row>
    <row r="326" spans="1:10" x14ac:dyDescent="0.3">
      <c r="A326">
        <f t="shared" si="33"/>
        <v>315</v>
      </c>
      <c r="B326">
        <f t="shared" si="34"/>
        <v>23366.50982749489</v>
      </c>
      <c r="C326">
        <f t="shared" si="35"/>
        <v>83.729993548520724</v>
      </c>
      <c r="D326">
        <f t="shared" si="32"/>
        <v>23450.239821043411</v>
      </c>
      <c r="G326">
        <f t="shared" si="36"/>
        <v>315</v>
      </c>
      <c r="H326">
        <f t="shared" si="39"/>
        <v>28784.022073365937</v>
      </c>
      <c r="I326">
        <f t="shared" si="37"/>
        <v>122.33209381180859</v>
      </c>
      <c r="J326">
        <f t="shared" si="38"/>
        <v>28906.354167177746</v>
      </c>
    </row>
    <row r="327" spans="1:10" x14ac:dyDescent="0.3">
      <c r="A327">
        <f t="shared" si="33"/>
        <v>316</v>
      </c>
      <c r="B327">
        <f t="shared" si="34"/>
        <v>23450.239821043411</v>
      </c>
      <c r="C327">
        <f t="shared" si="35"/>
        <v>84.030026025404368</v>
      </c>
      <c r="D327">
        <f t="shared" si="32"/>
        <v>23534.269847068816</v>
      </c>
      <c r="G327">
        <f t="shared" si="36"/>
        <v>316</v>
      </c>
      <c r="H327">
        <f t="shared" si="39"/>
        <v>28906.354167177746</v>
      </c>
      <c r="I327">
        <f t="shared" si="37"/>
        <v>122.85200521050865</v>
      </c>
      <c r="J327">
        <f t="shared" si="38"/>
        <v>29029.206172388254</v>
      </c>
    </row>
    <row r="328" spans="1:10" x14ac:dyDescent="0.3">
      <c r="A328">
        <f t="shared" si="33"/>
        <v>317</v>
      </c>
      <c r="B328">
        <f t="shared" si="34"/>
        <v>23534.269847068816</v>
      </c>
      <c r="C328">
        <f t="shared" si="35"/>
        <v>84.331133618663443</v>
      </c>
      <c r="D328">
        <f t="shared" si="32"/>
        <v>23618.600980687479</v>
      </c>
      <c r="G328">
        <f t="shared" si="36"/>
        <v>317</v>
      </c>
      <c r="H328">
        <f t="shared" si="39"/>
        <v>29029.206172388254</v>
      </c>
      <c r="I328">
        <f t="shared" si="37"/>
        <v>123.37412623265118</v>
      </c>
      <c r="J328">
        <f t="shared" si="38"/>
        <v>29152.580298620906</v>
      </c>
    </row>
    <row r="329" spans="1:10" x14ac:dyDescent="0.3">
      <c r="A329">
        <f t="shared" si="33"/>
        <v>318</v>
      </c>
      <c r="B329">
        <f t="shared" si="34"/>
        <v>23618.600980687479</v>
      </c>
      <c r="C329">
        <f t="shared" si="35"/>
        <v>84.633320180793817</v>
      </c>
      <c r="D329">
        <f t="shared" si="32"/>
        <v>23703.234300868273</v>
      </c>
      <c r="G329">
        <f t="shared" si="36"/>
        <v>318</v>
      </c>
      <c r="H329">
        <f t="shared" si="39"/>
        <v>29152.580298620906</v>
      </c>
      <c r="I329">
        <f t="shared" si="37"/>
        <v>123.89846626914004</v>
      </c>
      <c r="J329">
        <f t="shared" si="38"/>
        <v>29276.478764890046</v>
      </c>
    </row>
    <row r="330" spans="1:10" x14ac:dyDescent="0.3">
      <c r="A330">
        <f t="shared" si="33"/>
        <v>319</v>
      </c>
      <c r="B330">
        <f t="shared" si="34"/>
        <v>23703.234300868273</v>
      </c>
      <c r="C330">
        <f t="shared" si="35"/>
        <v>84.936589578108396</v>
      </c>
      <c r="D330">
        <f t="shared" si="32"/>
        <v>23788.170890446381</v>
      </c>
      <c r="G330">
        <f t="shared" si="36"/>
        <v>319</v>
      </c>
      <c r="H330">
        <f t="shared" si="39"/>
        <v>29276.478764890046</v>
      </c>
      <c r="I330">
        <f t="shared" si="37"/>
        <v>124.42503475078411</v>
      </c>
      <c r="J330">
        <f t="shared" si="38"/>
        <v>29400.90379964083</v>
      </c>
    </row>
    <row r="331" spans="1:10" x14ac:dyDescent="0.3">
      <c r="A331">
        <f t="shared" si="33"/>
        <v>320</v>
      </c>
      <c r="B331">
        <f t="shared" si="34"/>
        <v>23788.170890446381</v>
      </c>
      <c r="C331">
        <f t="shared" si="35"/>
        <v>85.240945690766239</v>
      </c>
      <c r="D331">
        <f t="shared" si="32"/>
        <v>23873.411836137147</v>
      </c>
      <c r="G331">
        <f t="shared" si="36"/>
        <v>320</v>
      </c>
      <c r="H331">
        <f t="shared" si="39"/>
        <v>29400.90379964083</v>
      </c>
      <c r="I331">
        <f t="shared" si="37"/>
        <v>124.95384114847548</v>
      </c>
      <c r="J331">
        <f t="shared" si="38"/>
        <v>29525.857640789305</v>
      </c>
    </row>
    <row r="332" spans="1:10" x14ac:dyDescent="0.3">
      <c r="A332">
        <f t="shared" si="33"/>
        <v>321</v>
      </c>
      <c r="B332">
        <f t="shared" si="34"/>
        <v>23873.411836137147</v>
      </c>
      <c r="C332">
        <f t="shared" si="35"/>
        <v>85.546392412823479</v>
      </c>
      <c r="D332">
        <f t="shared" ref="D332:D371" si="40">B332*(1+4.3%/12)^1</f>
        <v>23958.958228549971</v>
      </c>
      <c r="G332">
        <f t="shared" si="36"/>
        <v>321</v>
      </c>
      <c r="H332">
        <f t="shared" si="39"/>
        <v>29525.857640789305</v>
      </c>
      <c r="I332">
        <f t="shared" si="37"/>
        <v>125.48489497335686</v>
      </c>
      <c r="J332">
        <f t="shared" si="38"/>
        <v>29651.342535762662</v>
      </c>
    </row>
    <row r="333" spans="1:10" x14ac:dyDescent="0.3">
      <c r="A333">
        <f t="shared" ref="A333:A371" si="41">A332+1</f>
        <v>322</v>
      </c>
      <c r="B333">
        <f t="shared" ref="B333:B371" si="42">D332</f>
        <v>23958.958228549971</v>
      </c>
      <c r="C333">
        <f t="shared" ref="C333:C371" si="43">D333-B333</f>
        <v>85.852933652302454</v>
      </c>
      <c r="D333">
        <f t="shared" si="40"/>
        <v>24044.811162202273</v>
      </c>
      <c r="G333">
        <f t="shared" ref="G333:G371" si="44">G332+1</f>
        <v>322</v>
      </c>
      <c r="H333">
        <f t="shared" si="39"/>
        <v>29651.342535762662</v>
      </c>
      <c r="I333">
        <f t="shared" ref="I333:I371" si="45">J333-H333</f>
        <v>126.01820577699254</v>
      </c>
      <c r="J333">
        <f t="shared" ref="J333:J371" si="46">H333*(1+5.1%/12)^1</f>
        <v>29777.360741539655</v>
      </c>
    </row>
    <row r="334" spans="1:10" x14ac:dyDescent="0.3">
      <c r="A334">
        <f t="shared" si="41"/>
        <v>323</v>
      </c>
      <c r="B334">
        <f t="shared" si="42"/>
        <v>24044.811162202273</v>
      </c>
      <c r="C334">
        <f t="shared" si="43"/>
        <v>86.160573331224441</v>
      </c>
      <c r="D334">
        <f t="shared" si="40"/>
        <v>24130.971735533498</v>
      </c>
      <c r="G334">
        <f t="shared" si="44"/>
        <v>323</v>
      </c>
      <c r="H334">
        <f t="shared" ref="H334:H371" si="47">J333</f>
        <v>29777.360741539655</v>
      </c>
      <c r="I334">
        <f t="shared" si="45"/>
        <v>126.55378315154667</v>
      </c>
      <c r="J334">
        <f t="shared" si="46"/>
        <v>29903.914524691201</v>
      </c>
    </row>
    <row r="335" spans="1:10" x14ac:dyDescent="0.3">
      <c r="A335">
        <f t="shared" si="41"/>
        <v>324</v>
      </c>
      <c r="B335">
        <f t="shared" si="42"/>
        <v>24130.971735533498</v>
      </c>
      <c r="C335">
        <f t="shared" si="43"/>
        <v>86.469315385660593</v>
      </c>
      <c r="D335">
        <f t="shared" si="40"/>
        <v>24217.441050919158</v>
      </c>
      <c r="G335">
        <f t="shared" si="44"/>
        <v>324</v>
      </c>
      <c r="H335">
        <f t="shared" si="47"/>
        <v>29903.914524691201</v>
      </c>
      <c r="I335">
        <f t="shared" si="45"/>
        <v>127.09163672993964</v>
      </c>
      <c r="J335">
        <f t="shared" si="46"/>
        <v>30031.006161421141</v>
      </c>
    </row>
    <row r="336" spans="1:10" x14ac:dyDescent="0.3">
      <c r="A336">
        <f t="shared" si="41"/>
        <v>325</v>
      </c>
      <c r="B336">
        <f t="shared" si="42"/>
        <v>24217.441050919158</v>
      </c>
      <c r="C336">
        <f t="shared" si="43"/>
        <v>86.779163765793783</v>
      </c>
      <c r="D336">
        <f t="shared" si="40"/>
        <v>24304.220214684952</v>
      </c>
      <c r="G336">
        <f t="shared" si="44"/>
        <v>325</v>
      </c>
      <c r="H336">
        <f t="shared" si="47"/>
        <v>30031.006161421141</v>
      </c>
      <c r="I336">
        <f t="shared" si="45"/>
        <v>127.63177618604095</v>
      </c>
      <c r="J336">
        <f t="shared" si="46"/>
        <v>30158.637937607182</v>
      </c>
    </row>
    <row r="337" spans="1:10" x14ac:dyDescent="0.3">
      <c r="A337">
        <f t="shared" si="41"/>
        <v>326</v>
      </c>
      <c r="B337">
        <f t="shared" si="42"/>
        <v>24304.220214684952</v>
      </c>
      <c r="C337">
        <f t="shared" si="43"/>
        <v>87.090122435951344</v>
      </c>
      <c r="D337">
        <f t="shared" si="40"/>
        <v>24391.310337120904</v>
      </c>
      <c r="G337">
        <f t="shared" si="44"/>
        <v>326</v>
      </c>
      <c r="H337">
        <f t="shared" si="47"/>
        <v>30158.637937607182</v>
      </c>
      <c r="I337">
        <f t="shared" si="45"/>
        <v>128.17421123483291</v>
      </c>
      <c r="J337">
        <f t="shared" si="46"/>
        <v>30286.812148842015</v>
      </c>
    </row>
    <row r="338" spans="1:10" x14ac:dyDescent="0.3">
      <c r="A338">
        <f t="shared" si="41"/>
        <v>327</v>
      </c>
      <c r="B338">
        <f t="shared" si="42"/>
        <v>24391.310337120904</v>
      </c>
      <c r="C338">
        <f t="shared" si="43"/>
        <v>87.402195374681469</v>
      </c>
      <c r="D338">
        <f t="shared" si="40"/>
        <v>24478.712532495585</v>
      </c>
      <c r="G338">
        <f t="shared" si="44"/>
        <v>327</v>
      </c>
      <c r="H338">
        <f t="shared" si="47"/>
        <v>30286.812148842015</v>
      </c>
      <c r="I338">
        <f t="shared" si="45"/>
        <v>128.71895163258159</v>
      </c>
      <c r="J338">
        <f t="shared" si="46"/>
        <v>30415.531100474596</v>
      </c>
    </row>
    <row r="339" spans="1:10" x14ac:dyDescent="0.3">
      <c r="A339">
        <f t="shared" si="41"/>
        <v>328</v>
      </c>
      <c r="B339">
        <f t="shared" si="42"/>
        <v>24478.712532495585</v>
      </c>
      <c r="C339">
        <f t="shared" si="43"/>
        <v>87.715386574775039</v>
      </c>
      <c r="D339">
        <f t="shared" si="40"/>
        <v>24566.42791907036</v>
      </c>
      <c r="G339">
        <f t="shared" si="44"/>
        <v>328</v>
      </c>
      <c r="H339">
        <f t="shared" si="47"/>
        <v>30415.531100474596</v>
      </c>
      <c r="I339">
        <f t="shared" si="45"/>
        <v>129.26600717701876</v>
      </c>
      <c r="J339">
        <f t="shared" si="46"/>
        <v>30544.797107651615</v>
      </c>
    </row>
    <row r="340" spans="1:10" x14ac:dyDescent="0.3">
      <c r="A340">
        <f t="shared" si="41"/>
        <v>329</v>
      </c>
      <c r="B340">
        <f t="shared" si="42"/>
        <v>24566.42791907036</v>
      </c>
      <c r="C340">
        <f t="shared" si="43"/>
        <v>88.029700043334742</v>
      </c>
      <c r="D340">
        <f t="shared" si="40"/>
        <v>24654.457619113695</v>
      </c>
      <c r="G340">
        <f t="shared" si="44"/>
        <v>329</v>
      </c>
      <c r="H340">
        <f t="shared" si="47"/>
        <v>30544.797107651615</v>
      </c>
      <c r="I340">
        <f t="shared" si="45"/>
        <v>129.81538770752377</v>
      </c>
      <c r="J340">
        <f t="shared" si="46"/>
        <v>30674.612495359139</v>
      </c>
    </row>
    <row r="341" spans="1:10" x14ac:dyDescent="0.3">
      <c r="A341">
        <f t="shared" si="41"/>
        <v>330</v>
      </c>
      <c r="B341">
        <f t="shared" si="42"/>
        <v>24654.457619113695</v>
      </c>
      <c r="C341">
        <f t="shared" si="43"/>
        <v>88.34513980182237</v>
      </c>
      <c r="D341">
        <f t="shared" si="40"/>
        <v>24742.802758915517</v>
      </c>
      <c r="G341">
        <f t="shared" si="44"/>
        <v>330</v>
      </c>
      <c r="H341">
        <f t="shared" si="47"/>
        <v>30674.612495359139</v>
      </c>
      <c r="I341">
        <f t="shared" si="45"/>
        <v>130.36710310527997</v>
      </c>
      <c r="J341">
        <f t="shared" si="46"/>
        <v>30804.979598464419</v>
      </c>
    </row>
    <row r="342" spans="1:10" x14ac:dyDescent="0.3">
      <c r="A342">
        <f t="shared" si="41"/>
        <v>331</v>
      </c>
      <c r="B342">
        <f t="shared" si="42"/>
        <v>24742.802758915517</v>
      </c>
      <c r="C342">
        <f t="shared" si="43"/>
        <v>88.661709886113385</v>
      </c>
      <c r="D342">
        <f t="shared" si="40"/>
        <v>24831.464468801631</v>
      </c>
      <c r="G342">
        <f t="shared" si="44"/>
        <v>331</v>
      </c>
      <c r="H342">
        <f t="shared" si="47"/>
        <v>30804.979598464419</v>
      </c>
      <c r="I342">
        <f t="shared" si="45"/>
        <v>130.92116329347482</v>
      </c>
      <c r="J342">
        <f t="shared" si="46"/>
        <v>30935.900761757894</v>
      </c>
    </row>
    <row r="343" spans="1:10" x14ac:dyDescent="0.3">
      <c r="A343">
        <f t="shared" si="41"/>
        <v>332</v>
      </c>
      <c r="B343">
        <f t="shared" si="42"/>
        <v>24831.464468801631</v>
      </c>
      <c r="C343">
        <f t="shared" si="43"/>
        <v>88.979414346536942</v>
      </c>
      <c r="D343">
        <f t="shared" si="40"/>
        <v>24920.443883148168</v>
      </c>
      <c r="G343">
        <f t="shared" si="44"/>
        <v>332</v>
      </c>
      <c r="H343">
        <f t="shared" si="47"/>
        <v>30935.900761757894</v>
      </c>
      <c r="I343">
        <f t="shared" si="45"/>
        <v>131.47757823747452</v>
      </c>
      <c r="J343">
        <f t="shared" si="46"/>
        <v>31067.378339995368</v>
      </c>
    </row>
    <row r="344" spans="1:10" x14ac:dyDescent="0.3">
      <c r="A344">
        <f t="shared" si="41"/>
        <v>333</v>
      </c>
      <c r="B344">
        <f t="shared" si="42"/>
        <v>24920.443883148168</v>
      </c>
      <c r="C344">
        <f t="shared" si="43"/>
        <v>89.298257247945003</v>
      </c>
      <c r="D344">
        <f t="shared" si="40"/>
        <v>25009.742140396113</v>
      </c>
      <c r="G344">
        <f t="shared" si="44"/>
        <v>333</v>
      </c>
      <c r="H344">
        <f t="shared" si="47"/>
        <v>31067.378339995368</v>
      </c>
      <c r="I344">
        <f t="shared" si="45"/>
        <v>132.03635794498405</v>
      </c>
      <c r="J344">
        <f t="shared" si="46"/>
        <v>31199.414697940352</v>
      </c>
    </row>
    <row r="345" spans="1:10" x14ac:dyDescent="0.3">
      <c r="A345">
        <f t="shared" si="41"/>
        <v>334</v>
      </c>
      <c r="B345">
        <f t="shared" si="42"/>
        <v>25009.742140396113</v>
      </c>
      <c r="C345">
        <f t="shared" si="43"/>
        <v>89.618242669752362</v>
      </c>
      <c r="D345">
        <f t="shared" si="40"/>
        <v>25099.360383065865</v>
      </c>
      <c r="G345">
        <f t="shared" si="44"/>
        <v>334</v>
      </c>
      <c r="H345">
        <f t="shared" si="47"/>
        <v>31199.414697940352</v>
      </c>
      <c r="I345">
        <f t="shared" si="45"/>
        <v>132.59751246625092</v>
      </c>
      <c r="J345">
        <f t="shared" si="46"/>
        <v>31332.012210406603</v>
      </c>
    </row>
    <row r="346" spans="1:10" x14ac:dyDescent="0.3">
      <c r="A346">
        <f t="shared" si="41"/>
        <v>335</v>
      </c>
      <c r="B346">
        <f t="shared" si="42"/>
        <v>25099.360383065865</v>
      </c>
      <c r="C346">
        <f t="shared" si="43"/>
        <v>89.939374705983937</v>
      </c>
      <c r="D346">
        <f t="shared" si="40"/>
        <v>25189.299757771849</v>
      </c>
      <c r="G346">
        <f t="shared" si="44"/>
        <v>335</v>
      </c>
      <c r="H346">
        <f t="shared" si="47"/>
        <v>31332.012210406603</v>
      </c>
      <c r="I346">
        <f t="shared" si="45"/>
        <v>133.16105189423251</v>
      </c>
      <c r="J346">
        <f t="shared" si="46"/>
        <v>31465.173262300836</v>
      </c>
    </row>
    <row r="347" spans="1:10" x14ac:dyDescent="0.3">
      <c r="A347">
        <f t="shared" si="41"/>
        <v>336</v>
      </c>
      <c r="B347">
        <f t="shared" si="42"/>
        <v>25189.299757771849</v>
      </c>
      <c r="C347">
        <f t="shared" si="43"/>
        <v>90.261657465347525</v>
      </c>
      <c r="D347">
        <f t="shared" si="40"/>
        <v>25279.561415237196</v>
      </c>
      <c r="G347">
        <f t="shared" si="44"/>
        <v>336</v>
      </c>
      <c r="H347">
        <f t="shared" si="47"/>
        <v>31465.173262300836</v>
      </c>
      <c r="I347">
        <f t="shared" si="45"/>
        <v>133.72698636478162</v>
      </c>
      <c r="J347">
        <f t="shared" si="46"/>
        <v>31598.900248665617</v>
      </c>
    </row>
    <row r="348" spans="1:10" x14ac:dyDescent="0.3">
      <c r="A348">
        <f t="shared" si="41"/>
        <v>337</v>
      </c>
      <c r="B348">
        <f t="shared" si="42"/>
        <v>25279.561415237196</v>
      </c>
      <c r="C348">
        <f t="shared" si="43"/>
        <v>90.585095071266551</v>
      </c>
      <c r="D348">
        <f t="shared" si="40"/>
        <v>25370.146510308463</v>
      </c>
      <c r="G348">
        <f t="shared" si="44"/>
        <v>337</v>
      </c>
      <c r="H348">
        <f t="shared" si="47"/>
        <v>31598.900248665617</v>
      </c>
      <c r="I348">
        <f t="shared" si="45"/>
        <v>134.29532605683198</v>
      </c>
      <c r="J348">
        <f t="shared" si="46"/>
        <v>31733.195574722449</v>
      </c>
    </row>
    <row r="349" spans="1:10" x14ac:dyDescent="0.3">
      <c r="A349">
        <f t="shared" si="41"/>
        <v>338</v>
      </c>
      <c r="B349">
        <f t="shared" si="42"/>
        <v>25370.146510308463</v>
      </c>
      <c r="C349">
        <f t="shared" si="43"/>
        <v>90.909691661938268</v>
      </c>
      <c r="D349">
        <f t="shared" si="40"/>
        <v>25461.056201970401</v>
      </c>
      <c r="G349">
        <f t="shared" si="44"/>
        <v>338</v>
      </c>
      <c r="H349">
        <f t="shared" si="47"/>
        <v>31733.195574722449</v>
      </c>
      <c r="I349">
        <f t="shared" si="45"/>
        <v>134.86608119257289</v>
      </c>
      <c r="J349">
        <f t="shared" si="46"/>
        <v>31868.061655915022</v>
      </c>
    </row>
    <row r="350" spans="1:10" x14ac:dyDescent="0.3">
      <c r="A350">
        <f t="shared" si="41"/>
        <v>339</v>
      </c>
      <c r="B350">
        <f t="shared" si="42"/>
        <v>25461.056201970401</v>
      </c>
      <c r="C350">
        <f t="shared" si="43"/>
        <v>91.235451390391972</v>
      </c>
      <c r="D350">
        <f t="shared" si="40"/>
        <v>25552.291653360793</v>
      </c>
      <c r="G350">
        <f t="shared" si="44"/>
        <v>339</v>
      </c>
      <c r="H350">
        <f t="shared" si="47"/>
        <v>31868.061655915022</v>
      </c>
      <c r="I350">
        <f t="shared" si="45"/>
        <v>135.43926203764204</v>
      </c>
      <c r="J350">
        <f t="shared" si="46"/>
        <v>32003.500917952664</v>
      </c>
    </row>
    <row r="351" spans="1:10" x14ac:dyDescent="0.3">
      <c r="A351">
        <f t="shared" si="41"/>
        <v>340</v>
      </c>
      <c r="B351">
        <f t="shared" si="42"/>
        <v>25552.291653360793</v>
      </c>
      <c r="C351">
        <f t="shared" si="43"/>
        <v>91.562378424539929</v>
      </c>
      <c r="D351">
        <f t="shared" si="40"/>
        <v>25643.854031785333</v>
      </c>
      <c r="G351">
        <f t="shared" si="44"/>
        <v>340</v>
      </c>
      <c r="H351">
        <f t="shared" si="47"/>
        <v>32003.500917952664</v>
      </c>
      <c r="I351">
        <f t="shared" si="45"/>
        <v>136.01487890130011</v>
      </c>
      <c r="J351">
        <f t="shared" si="46"/>
        <v>32139.515796853964</v>
      </c>
    </row>
    <row r="352" spans="1:10" x14ac:dyDescent="0.3">
      <c r="A352">
        <f t="shared" si="41"/>
        <v>341</v>
      </c>
      <c r="B352">
        <f t="shared" si="42"/>
        <v>25643.854031785333</v>
      </c>
      <c r="C352">
        <f t="shared" si="43"/>
        <v>91.890476947228308</v>
      </c>
      <c r="D352">
        <f t="shared" si="40"/>
        <v>25735.744508732561</v>
      </c>
      <c r="G352">
        <f t="shared" si="44"/>
        <v>341</v>
      </c>
      <c r="H352">
        <f t="shared" si="47"/>
        <v>32139.515796853964</v>
      </c>
      <c r="I352">
        <f t="shared" si="45"/>
        <v>136.59294213663088</v>
      </c>
      <c r="J352">
        <f t="shared" si="46"/>
        <v>32276.108738990595</v>
      </c>
    </row>
    <row r="353" spans="1:10" x14ac:dyDescent="0.3">
      <c r="A353">
        <f t="shared" si="41"/>
        <v>342</v>
      </c>
      <c r="B353">
        <f t="shared" si="42"/>
        <v>25735.744508732561</v>
      </c>
      <c r="C353">
        <f t="shared" si="43"/>
        <v>92.21975115629175</v>
      </c>
      <c r="D353">
        <f t="shared" si="40"/>
        <v>25827.964259888853</v>
      </c>
      <c r="G353">
        <f t="shared" si="44"/>
        <v>342</v>
      </c>
      <c r="H353">
        <f t="shared" si="47"/>
        <v>32276.108738990595</v>
      </c>
      <c r="I353">
        <f t="shared" si="45"/>
        <v>137.17346214071222</v>
      </c>
      <c r="J353">
        <f t="shared" si="46"/>
        <v>32413.282201131307</v>
      </c>
    </row>
    <row r="354" spans="1:10" x14ac:dyDescent="0.3">
      <c r="A354">
        <f t="shared" si="41"/>
        <v>343</v>
      </c>
      <c r="B354">
        <f t="shared" si="42"/>
        <v>25827.964259888853</v>
      </c>
      <c r="C354">
        <f t="shared" si="43"/>
        <v>92.550205264600663</v>
      </c>
      <c r="D354">
        <f t="shared" si="40"/>
        <v>25920.514465153454</v>
      </c>
      <c r="G354">
        <f t="shared" si="44"/>
        <v>343</v>
      </c>
      <c r="H354">
        <f t="shared" si="47"/>
        <v>32413.282201131307</v>
      </c>
      <c r="I354">
        <f t="shared" si="45"/>
        <v>137.7564493548125</v>
      </c>
      <c r="J354">
        <f t="shared" si="46"/>
        <v>32551.03865048612</v>
      </c>
    </row>
    <row r="355" spans="1:10" x14ac:dyDescent="0.3">
      <c r="A355">
        <f t="shared" si="41"/>
        <v>344</v>
      </c>
      <c r="B355">
        <f t="shared" si="42"/>
        <v>25920.514465153454</v>
      </c>
      <c r="C355">
        <f t="shared" si="43"/>
        <v>92.881843500130344</v>
      </c>
      <c r="D355">
        <f t="shared" si="40"/>
        <v>26013.396308653584</v>
      </c>
      <c r="G355">
        <f t="shared" si="44"/>
        <v>344</v>
      </c>
      <c r="H355">
        <f t="shared" si="47"/>
        <v>32551.03865048612</v>
      </c>
      <c r="I355">
        <f t="shared" si="45"/>
        <v>138.34191426456891</v>
      </c>
      <c r="J355">
        <f t="shared" si="46"/>
        <v>32689.380564750689</v>
      </c>
    </row>
    <row r="356" spans="1:10" x14ac:dyDescent="0.3">
      <c r="A356">
        <f t="shared" si="41"/>
        <v>345</v>
      </c>
      <c r="B356">
        <f t="shared" si="42"/>
        <v>26013.396308653584</v>
      </c>
      <c r="C356">
        <f t="shared" si="43"/>
        <v>93.214670106008271</v>
      </c>
      <c r="D356">
        <f t="shared" si="40"/>
        <v>26106.610978759592</v>
      </c>
      <c r="G356">
        <f t="shared" si="44"/>
        <v>345</v>
      </c>
      <c r="H356">
        <f t="shared" si="47"/>
        <v>32689.380564750689</v>
      </c>
      <c r="I356">
        <f t="shared" si="45"/>
        <v>138.92986740019114</v>
      </c>
      <c r="J356">
        <f t="shared" si="46"/>
        <v>32828.31043215088</v>
      </c>
    </row>
    <row r="357" spans="1:10" x14ac:dyDescent="0.3">
      <c r="A357">
        <f t="shared" si="41"/>
        <v>346</v>
      </c>
      <c r="B357">
        <f t="shared" si="42"/>
        <v>26106.610978759592</v>
      </c>
      <c r="C357">
        <f t="shared" si="43"/>
        <v>93.54868934055412</v>
      </c>
      <c r="D357">
        <f t="shared" si="40"/>
        <v>26200.159668100147</v>
      </c>
      <c r="G357">
        <f t="shared" si="44"/>
        <v>346</v>
      </c>
      <c r="H357">
        <f t="shared" si="47"/>
        <v>32828.31043215088</v>
      </c>
      <c r="I357">
        <f t="shared" si="45"/>
        <v>139.52031933664693</v>
      </c>
      <c r="J357">
        <f t="shared" si="46"/>
        <v>32967.830751487527</v>
      </c>
    </row>
    <row r="358" spans="1:10" x14ac:dyDescent="0.3">
      <c r="A358">
        <f t="shared" si="41"/>
        <v>347</v>
      </c>
      <c r="B358">
        <f t="shared" si="42"/>
        <v>26200.159668100147</v>
      </c>
      <c r="C358">
        <f t="shared" si="43"/>
        <v>93.883905477356166</v>
      </c>
      <c r="D358">
        <f t="shared" si="40"/>
        <v>26294.043573577503</v>
      </c>
      <c r="G358">
        <f t="shared" si="44"/>
        <v>347</v>
      </c>
      <c r="H358">
        <f t="shared" si="47"/>
        <v>32967.830751487527</v>
      </c>
      <c r="I358">
        <f t="shared" si="45"/>
        <v>140.1132806938258</v>
      </c>
      <c r="J358">
        <f t="shared" si="46"/>
        <v>33107.944032181353</v>
      </c>
    </row>
    <row r="359" spans="1:10" x14ac:dyDescent="0.3">
      <c r="A359">
        <f t="shared" si="41"/>
        <v>348</v>
      </c>
      <c r="B359">
        <f t="shared" si="42"/>
        <v>26294.043573577503</v>
      </c>
      <c r="C359">
        <f t="shared" si="43"/>
        <v>94.220322805318574</v>
      </c>
      <c r="D359">
        <f t="shared" si="40"/>
        <v>26388.263896382821</v>
      </c>
      <c r="G359">
        <f t="shared" si="44"/>
        <v>348</v>
      </c>
      <c r="H359">
        <f t="shared" si="47"/>
        <v>33107.944032181353</v>
      </c>
      <c r="I359">
        <f t="shared" si="45"/>
        <v>140.70876213677548</v>
      </c>
      <c r="J359">
        <f t="shared" si="46"/>
        <v>33248.652794318128</v>
      </c>
    </row>
    <row r="360" spans="1:10" x14ac:dyDescent="0.3">
      <c r="A360">
        <f t="shared" si="41"/>
        <v>349</v>
      </c>
      <c r="B360">
        <f t="shared" si="42"/>
        <v>26388.263896382821</v>
      </c>
      <c r="C360">
        <f t="shared" si="43"/>
        <v>94.557945628705056</v>
      </c>
      <c r="D360">
        <f t="shared" si="40"/>
        <v>26482.821842011526</v>
      </c>
      <c r="G360">
        <f t="shared" si="44"/>
        <v>349</v>
      </c>
      <c r="H360">
        <f t="shared" si="47"/>
        <v>33248.652794318128</v>
      </c>
      <c r="I360">
        <f t="shared" si="45"/>
        <v>141.30677437585837</v>
      </c>
      <c r="J360">
        <f t="shared" si="46"/>
        <v>33389.959568693987</v>
      </c>
    </row>
    <row r="361" spans="1:10" x14ac:dyDescent="0.3">
      <c r="A361">
        <f t="shared" si="41"/>
        <v>350</v>
      </c>
      <c r="B361">
        <f t="shared" si="42"/>
        <v>26482.821842011526</v>
      </c>
      <c r="C361">
        <f t="shared" si="43"/>
        <v>94.896778267207992</v>
      </c>
      <c r="D361">
        <f t="shared" si="40"/>
        <v>26577.718620278734</v>
      </c>
      <c r="G361">
        <f t="shared" si="44"/>
        <v>350</v>
      </c>
      <c r="H361">
        <f t="shared" si="47"/>
        <v>33389.959568693987</v>
      </c>
      <c r="I361">
        <f t="shared" si="45"/>
        <v>141.90732816695527</v>
      </c>
      <c r="J361">
        <f t="shared" si="46"/>
        <v>33531.866896860942</v>
      </c>
    </row>
    <row r="362" spans="1:10" x14ac:dyDescent="0.3">
      <c r="A362">
        <f t="shared" si="41"/>
        <v>351</v>
      </c>
      <c r="B362">
        <f t="shared" si="42"/>
        <v>26577.718620278734</v>
      </c>
      <c r="C362">
        <f t="shared" si="43"/>
        <v>95.236825055995723</v>
      </c>
      <c r="D362">
        <f t="shared" si="40"/>
        <v>26672.95544533473</v>
      </c>
      <c r="G362">
        <f t="shared" si="44"/>
        <v>351</v>
      </c>
      <c r="H362">
        <f t="shared" si="47"/>
        <v>33531.866896860942</v>
      </c>
      <c r="I362">
        <f t="shared" si="45"/>
        <v>142.51043431166181</v>
      </c>
      <c r="J362">
        <f t="shared" si="46"/>
        <v>33674.377331172604</v>
      </c>
    </row>
    <row r="363" spans="1:10" x14ac:dyDescent="0.3">
      <c r="A363">
        <f t="shared" si="41"/>
        <v>352</v>
      </c>
      <c r="B363">
        <f t="shared" si="42"/>
        <v>26672.95544533473</v>
      </c>
      <c r="C363">
        <f t="shared" si="43"/>
        <v>95.578090345781675</v>
      </c>
      <c r="D363">
        <f t="shared" si="40"/>
        <v>26768.533535680512</v>
      </c>
      <c r="G363">
        <f t="shared" si="44"/>
        <v>352</v>
      </c>
      <c r="H363">
        <f t="shared" si="47"/>
        <v>33674.377331172604</v>
      </c>
      <c r="I363">
        <f t="shared" si="45"/>
        <v>143.11610365748493</v>
      </c>
      <c r="J363">
        <f t="shared" si="46"/>
        <v>33817.493434830089</v>
      </c>
    </row>
    <row r="364" spans="1:10" x14ac:dyDescent="0.3">
      <c r="A364">
        <f t="shared" si="41"/>
        <v>353</v>
      </c>
      <c r="B364">
        <f t="shared" si="42"/>
        <v>26768.533535680512</v>
      </c>
      <c r="C364">
        <f t="shared" si="43"/>
        <v>95.920578502853459</v>
      </c>
      <c r="D364">
        <f t="shared" si="40"/>
        <v>26864.454114183365</v>
      </c>
      <c r="G364">
        <f t="shared" si="44"/>
        <v>353</v>
      </c>
      <c r="H364">
        <f t="shared" si="47"/>
        <v>33817.493434830089</v>
      </c>
      <c r="I364">
        <f t="shared" si="45"/>
        <v>143.72434709803201</v>
      </c>
      <c r="J364">
        <f t="shared" si="46"/>
        <v>33961.217781928121</v>
      </c>
    </row>
    <row r="365" spans="1:10" x14ac:dyDescent="0.3">
      <c r="A365">
        <f t="shared" si="41"/>
        <v>354</v>
      </c>
      <c r="B365">
        <f t="shared" si="42"/>
        <v>26864.454114183365</v>
      </c>
      <c r="C365">
        <f t="shared" si="43"/>
        <v>96.264293909156549</v>
      </c>
      <c r="D365">
        <f t="shared" si="40"/>
        <v>26960.718408092522</v>
      </c>
      <c r="G365">
        <f t="shared" si="44"/>
        <v>354</v>
      </c>
      <c r="H365">
        <f t="shared" si="47"/>
        <v>33961.217781928121</v>
      </c>
      <c r="I365">
        <f t="shared" si="45"/>
        <v>144.3351755732001</v>
      </c>
      <c r="J365">
        <f t="shared" si="46"/>
        <v>34105.552957501321</v>
      </c>
    </row>
    <row r="366" spans="1:10" x14ac:dyDescent="0.3">
      <c r="A366">
        <f t="shared" si="41"/>
        <v>355</v>
      </c>
      <c r="B366">
        <f t="shared" si="42"/>
        <v>26960.718408092522</v>
      </c>
      <c r="C366">
        <f t="shared" si="43"/>
        <v>96.609240962330659</v>
      </c>
      <c r="D366">
        <f t="shared" si="40"/>
        <v>27057.327649054852</v>
      </c>
      <c r="G366">
        <f t="shared" si="44"/>
        <v>355</v>
      </c>
      <c r="H366">
        <f t="shared" si="47"/>
        <v>34105.552957501321</v>
      </c>
      <c r="I366">
        <f t="shared" si="45"/>
        <v>144.94860006938688</v>
      </c>
      <c r="J366">
        <f t="shared" si="46"/>
        <v>34250.501557570708</v>
      </c>
    </row>
    <row r="367" spans="1:10" x14ac:dyDescent="0.3">
      <c r="A367">
        <f t="shared" si="41"/>
        <v>356</v>
      </c>
      <c r="B367">
        <f t="shared" si="42"/>
        <v>27057.327649054852</v>
      </c>
      <c r="C367">
        <f t="shared" si="43"/>
        <v>96.955424075778865</v>
      </c>
      <c r="D367">
        <f t="shared" si="40"/>
        <v>27154.283073130631</v>
      </c>
      <c r="G367">
        <f t="shared" si="44"/>
        <v>356</v>
      </c>
      <c r="H367">
        <f t="shared" si="47"/>
        <v>34250.501557570708</v>
      </c>
      <c r="I367">
        <f t="shared" si="45"/>
        <v>145.56463161967986</v>
      </c>
      <c r="J367">
        <f t="shared" si="46"/>
        <v>34396.066189190387</v>
      </c>
    </row>
    <row r="368" spans="1:10" x14ac:dyDescent="0.3">
      <c r="A368">
        <f t="shared" si="41"/>
        <v>357</v>
      </c>
      <c r="B368">
        <f t="shared" si="42"/>
        <v>27154.283073130631</v>
      </c>
      <c r="C368">
        <f t="shared" si="43"/>
        <v>97.302847678714897</v>
      </c>
      <c r="D368">
        <f t="shared" si="40"/>
        <v>27251.585920809346</v>
      </c>
      <c r="G368">
        <f t="shared" si="44"/>
        <v>357</v>
      </c>
      <c r="H368">
        <f t="shared" si="47"/>
        <v>34396.066189190387</v>
      </c>
      <c r="I368">
        <f t="shared" si="45"/>
        <v>146.18328130406007</v>
      </c>
      <c r="J368">
        <f t="shared" si="46"/>
        <v>34542.249470494447</v>
      </c>
    </row>
    <row r="369" spans="1:11" x14ac:dyDescent="0.3">
      <c r="A369">
        <f t="shared" si="41"/>
        <v>358</v>
      </c>
      <c r="B369">
        <f t="shared" si="42"/>
        <v>27251.585920809346</v>
      </c>
      <c r="C369">
        <f t="shared" si="43"/>
        <v>97.651516216232267</v>
      </c>
      <c r="D369">
        <f t="shared" si="40"/>
        <v>27349.237437025578</v>
      </c>
      <c r="G369">
        <f t="shared" si="44"/>
        <v>358</v>
      </c>
      <c r="H369">
        <f t="shared" si="47"/>
        <v>34542.249470494447</v>
      </c>
      <c r="I369">
        <f t="shared" si="45"/>
        <v>146.80456024960586</v>
      </c>
      <c r="J369">
        <f t="shared" si="46"/>
        <v>34689.054030744053</v>
      </c>
    </row>
    <row r="370" spans="1:11" x14ac:dyDescent="0.3">
      <c r="A370">
        <f t="shared" si="41"/>
        <v>359</v>
      </c>
      <c r="B370">
        <f t="shared" si="42"/>
        <v>27349.237437025578</v>
      </c>
      <c r="C370">
        <f t="shared" si="43"/>
        <v>98.001434149340639</v>
      </c>
      <c r="D370">
        <f t="shared" si="40"/>
        <v>27447.238871174919</v>
      </c>
      <c r="G370">
        <f t="shared" si="44"/>
        <v>359</v>
      </c>
      <c r="H370">
        <f t="shared" si="47"/>
        <v>34689.054030744053</v>
      </c>
      <c r="I370">
        <f t="shared" si="45"/>
        <v>147.42847963066743</v>
      </c>
      <c r="J370">
        <f t="shared" si="46"/>
        <v>34836.482510374721</v>
      </c>
    </row>
    <row r="371" spans="1:11" x14ac:dyDescent="0.3">
      <c r="A371">
        <f t="shared" si="41"/>
        <v>360</v>
      </c>
      <c r="B371">
        <f t="shared" si="42"/>
        <v>27447.238871174919</v>
      </c>
      <c r="C371">
        <f t="shared" si="43"/>
        <v>98.352605955042236</v>
      </c>
      <c r="D371">
        <f t="shared" si="40"/>
        <v>27545.591477129961</v>
      </c>
      <c r="G371">
        <f t="shared" si="44"/>
        <v>360</v>
      </c>
      <c r="H371">
        <f t="shared" si="47"/>
        <v>34836.482510374721</v>
      </c>
      <c r="I371">
        <f t="shared" si="45"/>
        <v>148.05505066909245</v>
      </c>
      <c r="J371">
        <f t="shared" si="46"/>
        <v>34984.537561043813</v>
      </c>
    </row>
    <row r="372" spans="1:11" x14ac:dyDescent="0.3">
      <c r="A372" s="10" t="s">
        <v>12</v>
      </c>
      <c r="B372" s="10"/>
      <c r="C372" s="10"/>
      <c r="D372" s="10"/>
      <c r="E372" s="8">
        <v>7600</v>
      </c>
      <c r="G372" s="10" t="s">
        <v>12</v>
      </c>
      <c r="H372" s="10"/>
      <c r="I372" s="10"/>
      <c r="J372" s="10"/>
      <c r="K372" s="8">
        <v>7600</v>
      </c>
    </row>
    <row r="373" spans="1:11" x14ac:dyDescent="0.3">
      <c r="A373" s="10" t="s">
        <v>14</v>
      </c>
      <c r="B373" s="10"/>
      <c r="C373" s="10"/>
      <c r="D373" s="10"/>
      <c r="E373" s="8">
        <f>SUM(C12:C371)</f>
        <v>19945.591477129961</v>
      </c>
      <c r="G373" s="10" t="s">
        <v>15</v>
      </c>
      <c r="H373" s="10"/>
      <c r="I373" s="10"/>
      <c r="J373" s="10"/>
      <c r="K373" s="8">
        <f>SUM(I12:I371)</f>
        <v>27384.537561043813</v>
      </c>
    </row>
    <row r="374" spans="1:11" x14ac:dyDescent="0.3">
      <c r="A374" s="10" t="s">
        <v>13</v>
      </c>
      <c r="B374" s="10"/>
      <c r="C374" s="10"/>
      <c r="D374" s="10"/>
      <c r="E374" s="8">
        <f>SUM(E372:E373)</f>
        <v>27545.591477129961</v>
      </c>
      <c r="G374" s="10" t="s">
        <v>13</v>
      </c>
      <c r="H374" s="10"/>
      <c r="I374" s="10"/>
      <c r="J374" s="10"/>
      <c r="K374" s="8">
        <f>SUM(K372:K373)</f>
        <v>34984.537561043813</v>
      </c>
    </row>
  </sheetData>
  <mergeCells count="10">
    <mergeCell ref="G374:J374"/>
    <mergeCell ref="A1:E5"/>
    <mergeCell ref="G1:K5"/>
    <mergeCell ref="A6:E8"/>
    <mergeCell ref="G6:K8"/>
    <mergeCell ref="A373:D373"/>
    <mergeCell ref="A372:D372"/>
    <mergeCell ref="A374:D374"/>
    <mergeCell ref="G372:J372"/>
    <mergeCell ref="G373:J37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6"/>
  <sheetViews>
    <sheetView tabSelected="1" workbookViewId="0">
      <selection activeCell="D9" sqref="D9"/>
    </sheetView>
  </sheetViews>
  <sheetFormatPr defaultRowHeight="14.4" x14ac:dyDescent="0.3"/>
  <cols>
    <col min="1" max="1" width="7.109375" customWidth="1"/>
    <col min="2" max="2" width="16.109375" customWidth="1"/>
    <col min="3" max="3" width="13.5546875" style="1" customWidth="1"/>
    <col min="4" max="4" width="12.6640625" style="1" customWidth="1"/>
    <col min="7" max="7" width="7.109375" customWidth="1"/>
    <col min="8" max="8" width="16.109375" customWidth="1"/>
    <col min="9" max="9" width="13.5546875" style="1" customWidth="1"/>
    <col min="10" max="10" width="12.6640625" style="1" customWidth="1"/>
  </cols>
  <sheetData>
    <row r="1" spans="1:10" ht="44.25" customHeight="1" x14ac:dyDescent="0.3">
      <c r="A1" s="13" t="s">
        <v>28</v>
      </c>
      <c r="B1" s="13"/>
      <c r="C1" s="13"/>
      <c r="D1" s="13"/>
      <c r="G1" s="13" t="s">
        <v>21</v>
      </c>
      <c r="H1" s="13"/>
      <c r="I1" s="13"/>
      <c r="J1" s="13"/>
    </row>
    <row r="2" spans="1:10" ht="44.25" customHeight="1" x14ac:dyDescent="0.3">
      <c r="A2" s="14"/>
      <c r="B2" s="14"/>
      <c r="C2" s="14"/>
      <c r="D2" s="14"/>
      <c r="G2" s="14"/>
      <c r="H2" s="14"/>
      <c r="I2" s="14"/>
      <c r="J2" s="14"/>
    </row>
    <row r="3" spans="1:10" ht="43.2" x14ac:dyDescent="0.3">
      <c r="A3" t="s">
        <v>0</v>
      </c>
      <c r="B3" s="2" t="s">
        <v>10</v>
      </c>
      <c r="C3" s="1" t="s">
        <v>2</v>
      </c>
      <c r="D3" s="4" t="s">
        <v>8</v>
      </c>
      <c r="G3" t="s">
        <v>0</v>
      </c>
      <c r="H3" s="2" t="s">
        <v>10</v>
      </c>
      <c r="I3" s="1" t="s">
        <v>2</v>
      </c>
      <c r="J3" s="4" t="s">
        <v>8</v>
      </c>
    </row>
    <row r="4" spans="1:10" x14ac:dyDescent="0.3">
      <c r="A4">
        <v>1</v>
      </c>
      <c r="B4">
        <v>400</v>
      </c>
      <c r="C4" s="1">
        <f>D4-B4</f>
        <v>1.6000000000000227</v>
      </c>
      <c r="D4" s="1">
        <f>B4*(1+4.8%/12)^1</f>
        <v>401.6</v>
      </c>
      <c r="G4">
        <v>1</v>
      </c>
      <c r="H4">
        <v>450</v>
      </c>
      <c r="I4" s="1">
        <f t="shared" ref="I4:I67" si="0">J4-H4</f>
        <v>1.4250000000000682</v>
      </c>
      <c r="J4" s="1">
        <f>H4*(1+3.8%/12)^1</f>
        <v>451.42500000000007</v>
      </c>
    </row>
    <row r="5" spans="1:10" x14ac:dyDescent="0.3">
      <c r="A5">
        <f>A4+1</f>
        <v>2</v>
      </c>
      <c r="B5" s="1">
        <f>400+D4</f>
        <v>801.6</v>
      </c>
      <c r="C5" s="1">
        <f t="shared" ref="C5:C68" si="1">D5-B5</f>
        <v>3.2064000000000306</v>
      </c>
      <c r="D5" s="1">
        <f t="shared" ref="D5:D68" si="2">B5*(1+4.8%/12)^1</f>
        <v>804.80640000000005</v>
      </c>
      <c r="G5">
        <f>G4+1</f>
        <v>2</v>
      </c>
      <c r="H5" s="1">
        <f>J4+450</f>
        <v>901.42500000000007</v>
      </c>
      <c r="I5" s="1">
        <f t="shared" si="0"/>
        <v>2.8545125000000553</v>
      </c>
      <c r="J5" s="1">
        <f t="shared" ref="J5:J68" si="3">H5*(1+3.8%/12)^1</f>
        <v>904.27951250000012</v>
      </c>
    </row>
    <row r="6" spans="1:10" x14ac:dyDescent="0.3">
      <c r="A6">
        <f t="shared" ref="A6:A69" si="4">A5+1</f>
        <v>3</v>
      </c>
      <c r="B6" s="1">
        <f t="shared" ref="B6:B69" si="5">400+D5</f>
        <v>1204.8063999999999</v>
      </c>
      <c r="C6" s="1">
        <f t="shared" si="1"/>
        <v>4.8192255999999816</v>
      </c>
      <c r="D6" s="1">
        <f t="shared" si="2"/>
        <v>1209.6256255999999</v>
      </c>
      <c r="G6">
        <f t="shared" ref="G6:G69" si="6">G5+1</f>
        <v>3</v>
      </c>
      <c r="H6" s="1">
        <f t="shared" ref="H6:H69" si="7">J5+450</f>
        <v>1354.2795125000002</v>
      </c>
      <c r="I6" s="1">
        <f t="shared" si="0"/>
        <v>4.28855178958338</v>
      </c>
      <c r="J6" s="1">
        <f t="shared" si="3"/>
        <v>1358.5680642895836</v>
      </c>
    </row>
    <row r="7" spans="1:10" x14ac:dyDescent="0.3">
      <c r="A7">
        <f t="shared" si="4"/>
        <v>4</v>
      </c>
      <c r="B7" s="1">
        <f t="shared" si="5"/>
        <v>1609.6256255999999</v>
      </c>
      <c r="C7" s="1">
        <f t="shared" si="1"/>
        <v>6.4385025024000697</v>
      </c>
      <c r="D7" s="1">
        <f t="shared" si="2"/>
        <v>1616.0641281024</v>
      </c>
      <c r="G7">
        <f t="shared" si="6"/>
        <v>4</v>
      </c>
      <c r="H7" s="1">
        <f t="shared" si="7"/>
        <v>1808.5680642895836</v>
      </c>
      <c r="I7" s="1">
        <f t="shared" si="0"/>
        <v>5.7271322035837784</v>
      </c>
      <c r="J7" s="1">
        <f t="shared" si="3"/>
        <v>1814.2951964931674</v>
      </c>
    </row>
    <row r="8" spans="1:10" x14ac:dyDescent="0.3">
      <c r="A8">
        <f t="shared" si="4"/>
        <v>5</v>
      </c>
      <c r="B8" s="1">
        <f t="shared" si="5"/>
        <v>2016.0641281024</v>
      </c>
      <c r="C8" s="1">
        <f t="shared" si="1"/>
        <v>8.0642565124096564</v>
      </c>
      <c r="D8" s="1">
        <f t="shared" si="2"/>
        <v>2024.1283846148096</v>
      </c>
      <c r="G8">
        <f t="shared" si="6"/>
        <v>5</v>
      </c>
      <c r="H8" s="1">
        <f t="shared" si="7"/>
        <v>2264.2951964931672</v>
      </c>
      <c r="I8" s="1">
        <f t="shared" si="0"/>
        <v>7.1702681222286628</v>
      </c>
      <c r="J8" s="1">
        <f t="shared" si="3"/>
        <v>2271.4654646153958</v>
      </c>
    </row>
    <row r="9" spans="1:10" x14ac:dyDescent="0.3">
      <c r="A9">
        <f t="shared" si="4"/>
        <v>6</v>
      </c>
      <c r="B9" s="1">
        <f t="shared" si="5"/>
        <v>2424.1283846148099</v>
      </c>
      <c r="C9" s="1">
        <f t="shared" si="1"/>
        <v>9.696513538459385</v>
      </c>
      <c r="D9" s="1">
        <f t="shared" si="2"/>
        <v>2433.8248981532693</v>
      </c>
      <c r="G9">
        <f t="shared" si="6"/>
        <v>6</v>
      </c>
      <c r="H9" s="1">
        <f t="shared" si="7"/>
        <v>2721.4654646153958</v>
      </c>
      <c r="I9" s="1">
        <f t="shared" si="0"/>
        <v>8.6179739712824812</v>
      </c>
      <c r="J9" s="1">
        <f t="shared" si="3"/>
        <v>2730.0834385866783</v>
      </c>
    </row>
    <row r="10" spans="1:10" x14ac:dyDescent="0.3">
      <c r="A10">
        <f t="shared" si="4"/>
        <v>7</v>
      </c>
      <c r="B10" s="1">
        <f t="shared" si="5"/>
        <v>2833.8248981532693</v>
      </c>
      <c r="C10" s="1">
        <f t="shared" si="1"/>
        <v>11.335299592612955</v>
      </c>
      <c r="D10" s="1">
        <f t="shared" si="2"/>
        <v>2845.1601977458822</v>
      </c>
      <c r="G10">
        <f t="shared" si="6"/>
        <v>7</v>
      </c>
      <c r="H10" s="1">
        <f t="shared" si="7"/>
        <v>3180.0834385866783</v>
      </c>
      <c r="I10" s="1">
        <f t="shared" si="0"/>
        <v>10.070264222191327</v>
      </c>
      <c r="J10" s="1">
        <f t="shared" si="3"/>
        <v>3190.1537028088696</v>
      </c>
    </row>
    <row r="11" spans="1:10" x14ac:dyDescent="0.3">
      <c r="A11">
        <f t="shared" si="4"/>
        <v>8</v>
      </c>
      <c r="B11" s="1">
        <f t="shared" si="5"/>
        <v>3245.1601977458822</v>
      </c>
      <c r="C11" s="1">
        <f t="shared" si="1"/>
        <v>12.980640790983671</v>
      </c>
      <c r="D11" s="1">
        <f t="shared" si="2"/>
        <v>3258.1408385368659</v>
      </c>
      <c r="G11">
        <f t="shared" si="6"/>
        <v>8</v>
      </c>
      <c r="H11" s="1">
        <f t="shared" si="7"/>
        <v>3640.1537028088696</v>
      </c>
      <c r="I11" s="1">
        <f t="shared" si="0"/>
        <v>11.527153392228229</v>
      </c>
      <c r="J11" s="1">
        <f t="shared" si="3"/>
        <v>3651.6808562010979</v>
      </c>
    </row>
    <row r="12" spans="1:10" x14ac:dyDescent="0.3">
      <c r="A12">
        <f t="shared" si="4"/>
        <v>9</v>
      </c>
      <c r="B12" s="1">
        <f t="shared" si="5"/>
        <v>3658.1408385368659</v>
      </c>
      <c r="C12" s="1">
        <f t="shared" si="1"/>
        <v>14.632563354147351</v>
      </c>
      <c r="D12" s="1">
        <f t="shared" si="2"/>
        <v>3672.7734018910132</v>
      </c>
      <c r="G12">
        <f t="shared" si="6"/>
        <v>9</v>
      </c>
      <c r="H12" s="1">
        <f t="shared" si="7"/>
        <v>4101.6808562010974</v>
      </c>
      <c r="I12" s="1">
        <f t="shared" si="0"/>
        <v>12.988656044637537</v>
      </c>
      <c r="J12" s="1">
        <f t="shared" si="3"/>
        <v>4114.6695122457349</v>
      </c>
    </row>
    <row r="13" spans="1:10" x14ac:dyDescent="0.3">
      <c r="A13">
        <f t="shared" si="4"/>
        <v>10</v>
      </c>
      <c r="B13" s="1">
        <f t="shared" si="5"/>
        <v>4072.7734018910132</v>
      </c>
      <c r="C13" s="1">
        <f t="shared" si="1"/>
        <v>16.291093607564108</v>
      </c>
      <c r="D13" s="1">
        <f t="shared" si="2"/>
        <v>4089.0644954985773</v>
      </c>
      <c r="G13">
        <f t="shared" si="6"/>
        <v>10</v>
      </c>
      <c r="H13" s="1">
        <f t="shared" si="7"/>
        <v>4564.6695122457349</v>
      </c>
      <c r="I13" s="1">
        <f t="shared" si="0"/>
        <v>14.45478678877862</v>
      </c>
      <c r="J13" s="1">
        <f t="shared" si="3"/>
        <v>4579.1242990345136</v>
      </c>
    </row>
    <row r="14" spans="1:10" x14ac:dyDescent="0.3">
      <c r="A14">
        <f t="shared" si="4"/>
        <v>11</v>
      </c>
      <c r="B14" s="1">
        <f t="shared" si="5"/>
        <v>4489.0644954985773</v>
      </c>
      <c r="C14" s="1">
        <f t="shared" si="1"/>
        <v>17.956257981993986</v>
      </c>
      <c r="D14" s="1">
        <f t="shared" si="2"/>
        <v>4507.0207534805713</v>
      </c>
      <c r="G14">
        <f t="shared" si="6"/>
        <v>11</v>
      </c>
      <c r="H14" s="1">
        <f t="shared" si="7"/>
        <v>5029.1242990345136</v>
      </c>
      <c r="I14" s="1">
        <f t="shared" si="0"/>
        <v>15.925560280276841</v>
      </c>
      <c r="J14" s="1">
        <f t="shared" si="3"/>
        <v>5045.0498593147904</v>
      </c>
    </row>
    <row r="15" spans="1:10" x14ac:dyDescent="0.3">
      <c r="A15">
        <f t="shared" si="4"/>
        <v>12</v>
      </c>
      <c r="B15" s="1">
        <f t="shared" si="5"/>
        <v>4907.0207534805713</v>
      </c>
      <c r="C15" s="1">
        <f t="shared" si="1"/>
        <v>19.628083013922151</v>
      </c>
      <c r="D15" s="1">
        <f t="shared" si="2"/>
        <v>4926.6488364944935</v>
      </c>
      <c r="G15">
        <f t="shared" si="6"/>
        <v>12</v>
      </c>
      <c r="H15" s="1">
        <f t="shared" si="7"/>
        <v>5495.0498593147904</v>
      </c>
      <c r="I15" s="1">
        <f t="shared" si="0"/>
        <v>17.400991221164077</v>
      </c>
      <c r="J15" s="1">
        <f t="shared" si="3"/>
        <v>5512.4508505359545</v>
      </c>
    </row>
    <row r="16" spans="1:10" x14ac:dyDescent="0.3">
      <c r="A16">
        <f t="shared" si="4"/>
        <v>13</v>
      </c>
      <c r="B16" s="1">
        <f t="shared" si="5"/>
        <v>5326.6488364944935</v>
      </c>
      <c r="C16" s="1">
        <f t="shared" si="1"/>
        <v>21.306595345978167</v>
      </c>
      <c r="D16" s="1">
        <f t="shared" si="2"/>
        <v>5347.9554318404716</v>
      </c>
      <c r="G16">
        <f t="shared" si="6"/>
        <v>13</v>
      </c>
      <c r="H16" s="1">
        <f t="shared" si="7"/>
        <v>5962.4508505359545</v>
      </c>
      <c r="I16" s="1">
        <f t="shared" si="0"/>
        <v>18.881094360031057</v>
      </c>
      <c r="J16" s="1">
        <f t="shared" si="3"/>
        <v>5981.3319448959855</v>
      </c>
    </row>
    <row r="17" spans="1:10" x14ac:dyDescent="0.3">
      <c r="A17">
        <f t="shared" si="4"/>
        <v>14</v>
      </c>
      <c r="B17" s="1">
        <f t="shared" si="5"/>
        <v>5747.9554318404716</v>
      </c>
      <c r="C17" s="1">
        <f t="shared" si="1"/>
        <v>22.991821727361639</v>
      </c>
      <c r="D17" s="1">
        <f t="shared" si="2"/>
        <v>5770.9472535678333</v>
      </c>
      <c r="G17">
        <f t="shared" si="6"/>
        <v>14</v>
      </c>
      <c r="H17" s="1">
        <f t="shared" si="7"/>
        <v>6431.3319448959855</v>
      </c>
      <c r="I17" s="1">
        <f t="shared" si="0"/>
        <v>20.365884492171062</v>
      </c>
      <c r="J17" s="1">
        <f t="shared" si="3"/>
        <v>6451.6978293881566</v>
      </c>
    </row>
    <row r="18" spans="1:10" x14ac:dyDescent="0.3">
      <c r="A18">
        <f t="shared" si="4"/>
        <v>15</v>
      </c>
      <c r="B18" s="1">
        <f t="shared" si="5"/>
        <v>6170.9472535678333</v>
      </c>
      <c r="C18" s="1">
        <f t="shared" si="1"/>
        <v>24.683789014271497</v>
      </c>
      <c r="D18" s="1">
        <f t="shared" si="2"/>
        <v>6195.6310425821048</v>
      </c>
      <c r="G18">
        <f t="shared" si="6"/>
        <v>15</v>
      </c>
      <c r="H18" s="1">
        <f t="shared" si="7"/>
        <v>6901.6978293881566</v>
      </c>
      <c r="I18" s="1">
        <f t="shared" si="0"/>
        <v>21.855376459729996</v>
      </c>
      <c r="J18" s="1">
        <f t="shared" si="3"/>
        <v>6923.5532058478866</v>
      </c>
    </row>
    <row r="19" spans="1:10" x14ac:dyDescent="0.3">
      <c r="A19">
        <f t="shared" si="4"/>
        <v>16</v>
      </c>
      <c r="B19" s="1">
        <f t="shared" si="5"/>
        <v>6595.6310425821048</v>
      </c>
      <c r="C19" s="1">
        <f t="shared" si="1"/>
        <v>26.382524170327997</v>
      </c>
      <c r="D19" s="1">
        <f t="shared" si="2"/>
        <v>6622.0135667524328</v>
      </c>
      <c r="G19">
        <f t="shared" si="6"/>
        <v>16</v>
      </c>
      <c r="H19" s="1">
        <f t="shared" si="7"/>
        <v>7373.5532058478866</v>
      </c>
      <c r="I19" s="1">
        <f t="shared" si="0"/>
        <v>23.349585151851898</v>
      </c>
      <c r="J19" s="1">
        <f t="shared" si="3"/>
        <v>7396.9027909997385</v>
      </c>
    </row>
    <row r="20" spans="1:10" x14ac:dyDescent="0.3">
      <c r="A20">
        <f t="shared" si="4"/>
        <v>17</v>
      </c>
      <c r="B20" s="1">
        <f t="shared" si="5"/>
        <v>7022.0135667524328</v>
      </c>
      <c r="C20" s="1">
        <f t="shared" si="1"/>
        <v>28.088054267010193</v>
      </c>
      <c r="D20" s="1">
        <f t="shared" si="2"/>
        <v>7050.101621019443</v>
      </c>
      <c r="G20">
        <f t="shared" si="6"/>
        <v>17</v>
      </c>
      <c r="H20" s="1">
        <f t="shared" si="7"/>
        <v>7846.9027909997385</v>
      </c>
      <c r="I20" s="1">
        <f t="shared" si="0"/>
        <v>24.84852550483356</v>
      </c>
      <c r="J20" s="1">
        <f t="shared" si="3"/>
        <v>7871.7513165045721</v>
      </c>
    </row>
    <row r="21" spans="1:10" x14ac:dyDescent="0.3">
      <c r="A21">
        <f t="shared" si="4"/>
        <v>18</v>
      </c>
      <c r="B21" s="1">
        <f t="shared" si="5"/>
        <v>7450.101621019443</v>
      </c>
      <c r="C21" s="1">
        <f t="shared" si="1"/>
        <v>29.800406484077939</v>
      </c>
      <c r="D21" s="1">
        <f t="shared" si="2"/>
        <v>7479.9020275035209</v>
      </c>
      <c r="G21">
        <f t="shared" si="6"/>
        <v>18</v>
      </c>
      <c r="H21" s="1">
        <f t="shared" si="7"/>
        <v>8321.7513165045712</v>
      </c>
      <c r="I21" s="1">
        <f t="shared" si="0"/>
        <v>26.352212502264592</v>
      </c>
      <c r="J21" s="1">
        <f t="shared" si="3"/>
        <v>8348.1035290068357</v>
      </c>
    </row>
    <row r="22" spans="1:10" x14ac:dyDescent="0.3">
      <c r="A22">
        <f t="shared" si="4"/>
        <v>19</v>
      </c>
      <c r="B22" s="1">
        <f t="shared" si="5"/>
        <v>7879.9020275035209</v>
      </c>
      <c r="C22" s="1">
        <f t="shared" si="1"/>
        <v>31.519608110013905</v>
      </c>
      <c r="D22" s="1">
        <f t="shared" si="2"/>
        <v>7911.4216356135348</v>
      </c>
      <c r="G22">
        <f t="shared" si="6"/>
        <v>19</v>
      </c>
      <c r="H22" s="1">
        <f t="shared" si="7"/>
        <v>8798.1035290068357</v>
      </c>
      <c r="I22" s="1">
        <f t="shared" si="0"/>
        <v>27.860661175189307</v>
      </c>
      <c r="J22" s="1">
        <f t="shared" si="3"/>
        <v>8825.964190182025</v>
      </c>
    </row>
    <row r="23" spans="1:10" x14ac:dyDescent="0.3">
      <c r="A23">
        <f t="shared" si="4"/>
        <v>20</v>
      </c>
      <c r="B23" s="1">
        <f t="shared" si="5"/>
        <v>8311.4216356135348</v>
      </c>
      <c r="C23" s="1">
        <f t="shared" si="1"/>
        <v>33.245686542453768</v>
      </c>
      <c r="D23" s="1">
        <f t="shared" si="2"/>
        <v>8344.6673221559886</v>
      </c>
      <c r="G23">
        <f t="shared" si="6"/>
        <v>20</v>
      </c>
      <c r="H23" s="1">
        <f t="shared" si="7"/>
        <v>9275.964190182025</v>
      </c>
      <c r="I23" s="1">
        <f t="shared" si="0"/>
        <v>29.373886602243147</v>
      </c>
      <c r="J23" s="1">
        <f t="shared" si="3"/>
        <v>9305.3380767842682</v>
      </c>
    </row>
    <row r="24" spans="1:10" x14ac:dyDescent="0.3">
      <c r="A24">
        <f t="shared" si="4"/>
        <v>21</v>
      </c>
      <c r="B24" s="1">
        <f t="shared" si="5"/>
        <v>8744.6673221559886</v>
      </c>
      <c r="C24" s="1">
        <f t="shared" si="1"/>
        <v>34.978669288624587</v>
      </c>
      <c r="D24" s="1">
        <f t="shared" si="2"/>
        <v>8779.6459914446132</v>
      </c>
      <c r="G24">
        <f t="shared" si="6"/>
        <v>21</v>
      </c>
      <c r="H24" s="1">
        <f t="shared" si="7"/>
        <v>9755.3380767842682</v>
      </c>
      <c r="I24" s="1">
        <f t="shared" si="0"/>
        <v>30.891903909818211</v>
      </c>
      <c r="J24" s="1">
        <f t="shared" si="3"/>
        <v>9786.2299806940864</v>
      </c>
    </row>
    <row r="25" spans="1:10" x14ac:dyDescent="0.3">
      <c r="A25">
        <f t="shared" si="4"/>
        <v>22</v>
      </c>
      <c r="B25" s="1">
        <f t="shared" si="5"/>
        <v>9179.6459914446132</v>
      </c>
      <c r="C25" s="1">
        <f t="shared" si="1"/>
        <v>36.718583965777725</v>
      </c>
      <c r="D25" s="1">
        <f t="shared" si="2"/>
        <v>9216.3645754103909</v>
      </c>
      <c r="G25">
        <f t="shared" si="6"/>
        <v>22</v>
      </c>
      <c r="H25" s="1">
        <f t="shared" si="7"/>
        <v>10236.229980694086</v>
      </c>
      <c r="I25" s="1">
        <f t="shared" si="0"/>
        <v>32.414728272198772</v>
      </c>
      <c r="J25" s="1">
        <f t="shared" si="3"/>
        <v>10268.644708966285</v>
      </c>
    </row>
    <row r="26" spans="1:10" x14ac:dyDescent="0.3">
      <c r="A26">
        <f t="shared" si="4"/>
        <v>23</v>
      </c>
      <c r="B26" s="1">
        <f t="shared" si="5"/>
        <v>9616.3645754103909</v>
      </c>
      <c r="C26" s="1">
        <f t="shared" si="1"/>
        <v>38.465458301641775</v>
      </c>
      <c r="D26" s="1">
        <f t="shared" si="2"/>
        <v>9654.8300337120327</v>
      </c>
      <c r="G26">
        <f t="shared" si="6"/>
        <v>23</v>
      </c>
      <c r="H26" s="1">
        <f t="shared" si="7"/>
        <v>10718.644708966285</v>
      </c>
      <c r="I26" s="1">
        <f t="shared" si="0"/>
        <v>33.942374911726802</v>
      </c>
      <c r="J26" s="1">
        <f t="shared" si="3"/>
        <v>10752.587083878012</v>
      </c>
    </row>
    <row r="27" spans="1:10" x14ac:dyDescent="0.3">
      <c r="A27">
        <f t="shared" si="4"/>
        <v>24</v>
      </c>
      <c r="B27" s="1">
        <f t="shared" si="5"/>
        <v>10054.830033712033</v>
      </c>
      <c r="C27" s="1">
        <f t="shared" si="1"/>
        <v>40.219320134847294</v>
      </c>
      <c r="D27" s="1">
        <f t="shared" si="2"/>
        <v>10095.04935384688</v>
      </c>
      <c r="G27">
        <f t="shared" si="6"/>
        <v>24</v>
      </c>
      <c r="H27" s="1">
        <f t="shared" si="7"/>
        <v>11202.587083878012</v>
      </c>
      <c r="I27" s="1">
        <f t="shared" si="0"/>
        <v>35.474859098947491</v>
      </c>
      <c r="J27" s="1">
        <f t="shared" si="3"/>
        <v>11238.061942976959</v>
      </c>
    </row>
    <row r="28" spans="1:10" x14ac:dyDescent="0.3">
      <c r="A28">
        <f t="shared" si="4"/>
        <v>25</v>
      </c>
      <c r="B28" s="1">
        <f t="shared" si="5"/>
        <v>10495.04935384688</v>
      </c>
      <c r="C28" s="1">
        <f t="shared" si="1"/>
        <v>41.980197415387011</v>
      </c>
      <c r="D28" s="1">
        <f t="shared" si="2"/>
        <v>10537.029551262267</v>
      </c>
      <c r="G28">
        <f t="shared" si="6"/>
        <v>25</v>
      </c>
      <c r="H28" s="1">
        <f t="shared" si="7"/>
        <v>11688.061942976959</v>
      </c>
      <c r="I28" s="1">
        <f t="shared" si="0"/>
        <v>37.012196152762044</v>
      </c>
      <c r="J28" s="1">
        <f t="shared" si="3"/>
        <v>11725.074139129722</v>
      </c>
    </row>
    <row r="29" spans="1:10" x14ac:dyDescent="0.3">
      <c r="A29">
        <f t="shared" si="4"/>
        <v>26</v>
      </c>
      <c r="B29" s="1">
        <f t="shared" si="5"/>
        <v>10937.029551262267</v>
      </c>
      <c r="C29" s="1">
        <f t="shared" si="1"/>
        <v>43.74811820504874</v>
      </c>
      <c r="D29" s="1">
        <f t="shared" si="2"/>
        <v>10980.777669467316</v>
      </c>
      <c r="G29">
        <f t="shared" si="6"/>
        <v>26</v>
      </c>
      <c r="H29" s="1">
        <f t="shared" si="7"/>
        <v>12175.074139129722</v>
      </c>
      <c r="I29" s="1">
        <f t="shared" si="0"/>
        <v>38.554401440578658</v>
      </c>
      <c r="J29" s="1">
        <f t="shared" si="3"/>
        <v>12213.6285405703</v>
      </c>
    </row>
    <row r="30" spans="1:10" x14ac:dyDescent="0.3">
      <c r="A30">
        <f t="shared" si="4"/>
        <v>27</v>
      </c>
      <c r="B30" s="1">
        <f t="shared" si="5"/>
        <v>11380.777669467316</v>
      </c>
      <c r="C30" s="1">
        <f t="shared" si="1"/>
        <v>45.523110677870136</v>
      </c>
      <c r="D30" s="1">
        <f t="shared" si="2"/>
        <v>11426.300780145186</v>
      </c>
      <c r="G30">
        <f t="shared" si="6"/>
        <v>27</v>
      </c>
      <c r="H30" s="1">
        <f t="shared" si="7"/>
        <v>12663.6285405703</v>
      </c>
      <c r="I30" s="1">
        <f t="shared" si="0"/>
        <v>40.101490378474409</v>
      </c>
      <c r="J30" s="1">
        <f t="shared" si="3"/>
        <v>12703.730030948775</v>
      </c>
    </row>
    <row r="31" spans="1:10" x14ac:dyDescent="0.3">
      <c r="A31">
        <f t="shared" si="4"/>
        <v>28</v>
      </c>
      <c r="B31" s="1">
        <f t="shared" si="5"/>
        <v>11826.300780145186</v>
      </c>
      <c r="C31" s="1">
        <f t="shared" si="1"/>
        <v>47.3052031205807</v>
      </c>
      <c r="D31" s="1">
        <f t="shared" si="2"/>
        <v>11873.605983265767</v>
      </c>
      <c r="G31">
        <f t="shared" si="6"/>
        <v>28</v>
      </c>
      <c r="H31" s="1">
        <f t="shared" si="7"/>
        <v>13153.730030948775</v>
      </c>
      <c r="I31" s="1">
        <f t="shared" si="0"/>
        <v>41.653478431338954</v>
      </c>
      <c r="J31" s="1">
        <f t="shared" si="3"/>
        <v>13195.383509380114</v>
      </c>
    </row>
    <row r="32" spans="1:10" x14ac:dyDescent="0.3">
      <c r="A32">
        <f t="shared" si="4"/>
        <v>29</v>
      </c>
      <c r="B32" s="1">
        <f t="shared" si="5"/>
        <v>12273.605983265767</v>
      </c>
      <c r="C32" s="1">
        <f t="shared" si="1"/>
        <v>49.094423933063808</v>
      </c>
      <c r="D32" s="1">
        <f t="shared" si="2"/>
        <v>12322.70040719883</v>
      </c>
      <c r="G32">
        <f t="shared" si="6"/>
        <v>29</v>
      </c>
      <c r="H32" s="1">
        <f t="shared" si="7"/>
        <v>13645.383509380114</v>
      </c>
      <c r="I32" s="1">
        <f t="shared" si="0"/>
        <v>43.210381113038238</v>
      </c>
      <c r="J32" s="1">
        <f t="shared" si="3"/>
        <v>13688.593890493152</v>
      </c>
    </row>
    <row r="33" spans="1:10" x14ac:dyDescent="0.3">
      <c r="A33">
        <f t="shared" si="4"/>
        <v>30</v>
      </c>
      <c r="B33" s="1">
        <f t="shared" si="5"/>
        <v>12722.70040719883</v>
      </c>
      <c r="C33" s="1">
        <f t="shared" si="1"/>
        <v>50.890801628795089</v>
      </c>
      <c r="D33" s="1">
        <f t="shared" si="2"/>
        <v>12773.591208827625</v>
      </c>
      <c r="G33">
        <f t="shared" si="6"/>
        <v>30</v>
      </c>
      <c r="H33" s="1">
        <f t="shared" si="7"/>
        <v>14138.593890493152</v>
      </c>
      <c r="I33" s="1">
        <f t="shared" si="0"/>
        <v>44.772213986563656</v>
      </c>
      <c r="J33" s="1">
        <f t="shared" si="3"/>
        <v>14183.366104479715</v>
      </c>
    </row>
    <row r="34" spans="1:10" x14ac:dyDescent="0.3">
      <c r="A34">
        <f t="shared" si="4"/>
        <v>31</v>
      </c>
      <c r="B34" s="1">
        <f t="shared" si="5"/>
        <v>13173.591208827625</v>
      </c>
      <c r="C34" s="1">
        <f t="shared" si="1"/>
        <v>52.694364835309898</v>
      </c>
      <c r="D34" s="1">
        <f t="shared" si="2"/>
        <v>13226.285573662935</v>
      </c>
      <c r="G34">
        <f t="shared" si="6"/>
        <v>31</v>
      </c>
      <c r="H34" s="1">
        <f t="shared" si="7"/>
        <v>14633.366104479715</v>
      </c>
      <c r="I34" s="1">
        <f t="shared" si="0"/>
        <v>46.338992664186662</v>
      </c>
      <c r="J34" s="1">
        <f t="shared" si="3"/>
        <v>14679.705097143902</v>
      </c>
    </row>
    <row r="35" spans="1:10" x14ac:dyDescent="0.3">
      <c r="A35">
        <f t="shared" si="4"/>
        <v>32</v>
      </c>
      <c r="B35" s="1">
        <f t="shared" si="5"/>
        <v>13626.285573662935</v>
      </c>
      <c r="C35" s="1">
        <f t="shared" si="1"/>
        <v>54.505142294652615</v>
      </c>
      <c r="D35" s="1">
        <f t="shared" si="2"/>
        <v>13680.790715957588</v>
      </c>
      <c r="G35">
        <f t="shared" si="6"/>
        <v>32</v>
      </c>
      <c r="H35" s="1">
        <f t="shared" si="7"/>
        <v>15129.705097143902</v>
      </c>
      <c r="I35" s="1">
        <f t="shared" si="0"/>
        <v>47.910732807624299</v>
      </c>
      <c r="J35" s="1">
        <f t="shared" si="3"/>
        <v>15177.615829951526</v>
      </c>
    </row>
    <row r="36" spans="1:10" x14ac:dyDescent="0.3">
      <c r="A36">
        <f t="shared" si="4"/>
        <v>33</v>
      </c>
      <c r="B36" s="1">
        <f t="shared" si="5"/>
        <v>14080.790715957588</v>
      </c>
      <c r="C36" s="1">
        <f t="shared" si="1"/>
        <v>56.323162863829566</v>
      </c>
      <c r="D36" s="1">
        <f t="shared" si="2"/>
        <v>14137.113878821418</v>
      </c>
      <c r="G36">
        <f t="shared" si="6"/>
        <v>33</v>
      </c>
      <c r="H36" s="1">
        <f t="shared" si="7"/>
        <v>15627.615829951526</v>
      </c>
      <c r="I36" s="1">
        <f t="shared" si="0"/>
        <v>49.487450128181081</v>
      </c>
      <c r="J36" s="1">
        <f t="shared" si="3"/>
        <v>15677.103280079707</v>
      </c>
    </row>
    <row r="37" spans="1:10" x14ac:dyDescent="0.3">
      <c r="A37">
        <f t="shared" si="4"/>
        <v>34</v>
      </c>
      <c r="B37" s="1">
        <f t="shared" si="5"/>
        <v>14537.113878821418</v>
      </c>
      <c r="C37" s="1">
        <f t="shared" si="1"/>
        <v>58.148455515285605</v>
      </c>
      <c r="D37" s="1">
        <f t="shared" si="2"/>
        <v>14595.262334336703</v>
      </c>
      <c r="G37">
        <f t="shared" si="6"/>
        <v>34</v>
      </c>
      <c r="H37" s="1">
        <f t="shared" si="7"/>
        <v>16127.103280079707</v>
      </c>
      <c r="I37" s="1">
        <f t="shared" si="0"/>
        <v>51.069160386919975</v>
      </c>
      <c r="J37" s="1">
        <f t="shared" si="3"/>
        <v>16178.172440466627</v>
      </c>
    </row>
    <row r="38" spans="1:10" x14ac:dyDescent="0.3">
      <c r="A38">
        <f t="shared" si="4"/>
        <v>35</v>
      </c>
      <c r="B38" s="1">
        <f t="shared" si="5"/>
        <v>14995.262334336703</v>
      </c>
      <c r="C38" s="1">
        <f t="shared" si="1"/>
        <v>59.981049337346121</v>
      </c>
      <c r="D38" s="1">
        <f t="shared" si="2"/>
        <v>15055.243383674049</v>
      </c>
      <c r="G38">
        <f t="shared" si="6"/>
        <v>35</v>
      </c>
      <c r="H38" s="1">
        <f t="shared" si="7"/>
        <v>16628.172440466627</v>
      </c>
      <c r="I38" s="1">
        <f t="shared" si="0"/>
        <v>52.655879394813383</v>
      </c>
      <c r="J38" s="1">
        <f t="shared" si="3"/>
        <v>16680.828319861441</v>
      </c>
    </row>
    <row r="39" spans="1:10" x14ac:dyDescent="0.3">
      <c r="A39">
        <f t="shared" si="4"/>
        <v>36</v>
      </c>
      <c r="B39" s="1">
        <f t="shared" si="5"/>
        <v>15455.243383674049</v>
      </c>
      <c r="C39" s="1">
        <f t="shared" si="1"/>
        <v>61.82097353469544</v>
      </c>
      <c r="D39" s="1">
        <f t="shared" si="2"/>
        <v>15517.064357208745</v>
      </c>
      <c r="G39">
        <f t="shared" si="6"/>
        <v>36</v>
      </c>
      <c r="H39" s="1">
        <f t="shared" si="7"/>
        <v>17130.828319861441</v>
      </c>
      <c r="I39" s="1">
        <f t="shared" si="0"/>
        <v>54.247623012895929</v>
      </c>
      <c r="J39" s="1">
        <f t="shared" si="3"/>
        <v>17185.075942874337</v>
      </c>
    </row>
    <row r="40" spans="1:10" x14ac:dyDescent="0.3">
      <c r="A40">
        <f t="shared" si="4"/>
        <v>37</v>
      </c>
      <c r="B40" s="1">
        <f t="shared" si="5"/>
        <v>15917.064357208745</v>
      </c>
      <c r="C40" s="1">
        <f t="shared" si="1"/>
        <v>63.668257428835204</v>
      </c>
      <c r="D40" s="1">
        <f t="shared" si="2"/>
        <v>15980.73261463758</v>
      </c>
      <c r="G40">
        <f t="shared" si="6"/>
        <v>37</v>
      </c>
      <c r="H40" s="1">
        <f t="shared" si="7"/>
        <v>17635.075942874337</v>
      </c>
      <c r="I40" s="1">
        <f t="shared" si="0"/>
        <v>55.844407152435451</v>
      </c>
      <c r="J40" s="1">
        <f t="shared" si="3"/>
        <v>17690.920350026772</v>
      </c>
    </row>
    <row r="41" spans="1:10" x14ac:dyDescent="0.3">
      <c r="A41">
        <f t="shared" si="4"/>
        <v>38</v>
      </c>
      <c r="B41" s="1">
        <f t="shared" si="5"/>
        <v>16380.73261463758</v>
      </c>
      <c r="C41" s="1">
        <f t="shared" si="1"/>
        <v>65.522930458550036</v>
      </c>
      <c r="D41" s="1">
        <f t="shared" si="2"/>
        <v>16446.25554509613</v>
      </c>
      <c r="G41">
        <f t="shared" si="6"/>
        <v>38</v>
      </c>
      <c r="H41" s="1">
        <f t="shared" si="7"/>
        <v>18140.920350026772</v>
      </c>
      <c r="I41" s="1">
        <f t="shared" si="0"/>
        <v>57.446247775085794</v>
      </c>
      <c r="J41" s="1">
        <f t="shared" si="3"/>
        <v>18198.366597801858</v>
      </c>
    </row>
    <row r="42" spans="1:10" x14ac:dyDescent="0.3">
      <c r="A42">
        <f t="shared" si="4"/>
        <v>39</v>
      </c>
      <c r="B42" s="1">
        <f t="shared" si="5"/>
        <v>16846.25554509613</v>
      </c>
      <c r="C42" s="1">
        <f t="shared" si="1"/>
        <v>67.385022180384112</v>
      </c>
      <c r="D42" s="1">
        <f t="shared" si="2"/>
        <v>16913.640567276514</v>
      </c>
      <c r="G42">
        <f t="shared" si="6"/>
        <v>39</v>
      </c>
      <c r="H42" s="1">
        <f t="shared" si="7"/>
        <v>18648.366597801858</v>
      </c>
      <c r="I42" s="1">
        <f t="shared" si="0"/>
        <v>59.053160893039603</v>
      </c>
      <c r="J42" s="1">
        <f t="shared" si="3"/>
        <v>18707.419758694898</v>
      </c>
    </row>
    <row r="43" spans="1:10" x14ac:dyDescent="0.3">
      <c r="A43">
        <f t="shared" si="4"/>
        <v>40</v>
      </c>
      <c r="B43" s="1">
        <f t="shared" si="5"/>
        <v>17313.640567276514</v>
      </c>
      <c r="C43" s="1">
        <f t="shared" si="1"/>
        <v>69.254562269106827</v>
      </c>
      <c r="D43" s="1">
        <f t="shared" si="2"/>
        <v>17382.895129545621</v>
      </c>
      <c r="G43">
        <f t="shared" si="6"/>
        <v>40</v>
      </c>
      <c r="H43" s="1">
        <f t="shared" si="7"/>
        <v>19157.419758694898</v>
      </c>
      <c r="I43" s="1">
        <f t="shared" si="0"/>
        <v>60.665162569202948</v>
      </c>
      <c r="J43" s="1">
        <f t="shared" si="3"/>
        <v>19218.084921264101</v>
      </c>
    </row>
    <row r="44" spans="1:10" x14ac:dyDescent="0.3">
      <c r="A44">
        <f t="shared" si="4"/>
        <v>41</v>
      </c>
      <c r="B44" s="1">
        <f t="shared" si="5"/>
        <v>17782.895129545621</v>
      </c>
      <c r="C44" s="1">
        <f t="shared" si="1"/>
        <v>71.13158051818391</v>
      </c>
      <c r="D44" s="1">
        <f t="shared" si="2"/>
        <v>17854.026710063805</v>
      </c>
      <c r="G44">
        <f t="shared" si="6"/>
        <v>41</v>
      </c>
      <c r="H44" s="1">
        <f t="shared" si="7"/>
        <v>19668.084921264101</v>
      </c>
      <c r="I44" s="1">
        <f t="shared" si="0"/>
        <v>62.282268917337205</v>
      </c>
      <c r="J44" s="1">
        <f t="shared" si="3"/>
        <v>19730.367190181438</v>
      </c>
    </row>
    <row r="45" spans="1:10" x14ac:dyDescent="0.3">
      <c r="A45">
        <f t="shared" si="4"/>
        <v>42</v>
      </c>
      <c r="B45" s="1">
        <f t="shared" si="5"/>
        <v>18254.026710063805</v>
      </c>
      <c r="C45" s="1">
        <f t="shared" si="1"/>
        <v>73.016106840255816</v>
      </c>
      <c r="D45" s="1">
        <f t="shared" si="2"/>
        <v>18327.042816904061</v>
      </c>
      <c r="G45">
        <f t="shared" si="6"/>
        <v>42</v>
      </c>
      <c r="H45" s="1">
        <f t="shared" si="7"/>
        <v>20180.367190181438</v>
      </c>
      <c r="I45" s="1">
        <f t="shared" si="0"/>
        <v>63.904496102244593</v>
      </c>
      <c r="J45" s="1">
        <f t="shared" si="3"/>
        <v>20244.271686283682</v>
      </c>
    </row>
    <row r="46" spans="1:10" x14ac:dyDescent="0.3">
      <c r="A46">
        <f t="shared" si="4"/>
        <v>43</v>
      </c>
      <c r="B46" s="1">
        <f t="shared" si="5"/>
        <v>18727.042816904061</v>
      </c>
      <c r="C46" s="1">
        <f t="shared" si="1"/>
        <v>74.908171267616126</v>
      </c>
      <c r="D46" s="1">
        <f t="shared" si="2"/>
        <v>18801.950988171677</v>
      </c>
      <c r="G46">
        <f t="shared" si="6"/>
        <v>43</v>
      </c>
      <c r="H46" s="1">
        <f t="shared" si="7"/>
        <v>20694.271686283682</v>
      </c>
      <c r="I46" s="1">
        <f t="shared" si="0"/>
        <v>65.53186033989914</v>
      </c>
      <c r="J46" s="1">
        <f t="shared" si="3"/>
        <v>20759.803546623581</v>
      </c>
    </row>
    <row r="47" spans="1:10" x14ac:dyDescent="0.3">
      <c r="A47">
        <f t="shared" si="4"/>
        <v>44</v>
      </c>
      <c r="B47" s="1">
        <f t="shared" si="5"/>
        <v>19201.950988171677</v>
      </c>
      <c r="C47" s="1">
        <f t="shared" si="1"/>
        <v>76.807803952688118</v>
      </c>
      <c r="D47" s="1">
        <f t="shared" si="2"/>
        <v>19278.758792124365</v>
      </c>
      <c r="G47">
        <f t="shared" si="6"/>
        <v>44</v>
      </c>
      <c r="H47" s="1">
        <f t="shared" si="7"/>
        <v>21209.803546623581</v>
      </c>
      <c r="I47" s="1">
        <f t="shared" si="0"/>
        <v>67.164377897643135</v>
      </c>
      <c r="J47" s="1">
        <f t="shared" si="3"/>
        <v>21276.967924521225</v>
      </c>
    </row>
    <row r="48" spans="1:10" x14ac:dyDescent="0.3">
      <c r="A48">
        <f t="shared" si="4"/>
        <v>45</v>
      </c>
      <c r="B48" s="1">
        <f t="shared" si="5"/>
        <v>19678.758792124365</v>
      </c>
      <c r="C48" s="1">
        <f t="shared" si="1"/>
        <v>78.715035168497707</v>
      </c>
      <c r="D48" s="1">
        <f t="shared" si="2"/>
        <v>19757.473827292863</v>
      </c>
      <c r="G48">
        <f t="shared" si="6"/>
        <v>45</v>
      </c>
      <c r="H48" s="1">
        <f t="shared" si="7"/>
        <v>21726.967924521225</v>
      </c>
      <c r="I48" s="1">
        <f t="shared" si="0"/>
        <v>68.802065094318095</v>
      </c>
      <c r="J48" s="1">
        <f t="shared" si="3"/>
        <v>21795.769989615543</v>
      </c>
    </row>
    <row r="49" spans="1:10" x14ac:dyDescent="0.3">
      <c r="A49">
        <f t="shared" si="4"/>
        <v>46</v>
      </c>
      <c r="B49" s="1">
        <f t="shared" si="5"/>
        <v>20157.473827292863</v>
      </c>
      <c r="C49" s="1">
        <f t="shared" si="1"/>
        <v>80.629895309171843</v>
      </c>
      <c r="D49" s="1">
        <f t="shared" si="2"/>
        <v>20238.103722602034</v>
      </c>
      <c r="G49">
        <f t="shared" si="6"/>
        <v>46</v>
      </c>
      <c r="H49" s="1">
        <f t="shared" si="7"/>
        <v>22245.769989615543</v>
      </c>
      <c r="I49" s="1">
        <f t="shared" si="0"/>
        <v>70.444938300450303</v>
      </c>
      <c r="J49" s="1">
        <f t="shared" si="3"/>
        <v>22316.214927915993</v>
      </c>
    </row>
    <row r="50" spans="1:10" x14ac:dyDescent="0.3">
      <c r="A50">
        <f t="shared" si="4"/>
        <v>47</v>
      </c>
      <c r="B50" s="1">
        <f t="shared" si="5"/>
        <v>20638.103722602034</v>
      </c>
      <c r="C50" s="1">
        <f t="shared" si="1"/>
        <v>82.552414890407817</v>
      </c>
      <c r="D50" s="1">
        <f t="shared" si="2"/>
        <v>20720.656137492442</v>
      </c>
      <c r="G50">
        <f t="shared" si="6"/>
        <v>47</v>
      </c>
      <c r="H50" s="1">
        <f t="shared" si="7"/>
        <v>22766.214927915993</v>
      </c>
      <c r="I50" s="1">
        <f t="shared" si="0"/>
        <v>72.093013938403601</v>
      </c>
      <c r="J50" s="1">
        <f t="shared" si="3"/>
        <v>22838.307941854397</v>
      </c>
    </row>
    <row r="51" spans="1:10" x14ac:dyDescent="0.3">
      <c r="A51">
        <f t="shared" si="4"/>
        <v>48</v>
      </c>
      <c r="B51" s="1">
        <f t="shared" si="5"/>
        <v>21120.656137492442</v>
      </c>
      <c r="C51" s="1">
        <f t="shared" si="1"/>
        <v>84.482624549971661</v>
      </c>
      <c r="D51" s="1">
        <f t="shared" si="2"/>
        <v>21205.138762042414</v>
      </c>
      <c r="G51">
        <f t="shared" si="6"/>
        <v>48</v>
      </c>
      <c r="H51" s="1">
        <f t="shared" si="7"/>
        <v>23288.307941854397</v>
      </c>
      <c r="I51" s="1">
        <f t="shared" si="0"/>
        <v>73.746308482539462</v>
      </c>
      <c r="J51" s="1">
        <f t="shared" si="3"/>
        <v>23362.054250336936</v>
      </c>
    </row>
    <row r="52" spans="1:10" x14ac:dyDescent="0.3">
      <c r="A52">
        <f t="shared" si="4"/>
        <v>49</v>
      </c>
      <c r="B52" s="1">
        <f t="shared" si="5"/>
        <v>21605.138762042414</v>
      </c>
      <c r="C52" s="1">
        <f t="shared" si="1"/>
        <v>86.420555048171082</v>
      </c>
      <c r="D52" s="1">
        <f t="shared" si="2"/>
        <v>21691.559317090585</v>
      </c>
      <c r="G52">
        <f t="shared" si="6"/>
        <v>49</v>
      </c>
      <c r="H52" s="1">
        <f t="shared" si="7"/>
        <v>23812.054250336936</v>
      </c>
      <c r="I52" s="1">
        <f t="shared" si="0"/>
        <v>75.404838459402526</v>
      </c>
      <c r="J52" s="1">
        <f t="shared" si="3"/>
        <v>23887.459088796339</v>
      </c>
    </row>
    <row r="53" spans="1:10" x14ac:dyDescent="0.3">
      <c r="A53">
        <f t="shared" si="4"/>
        <v>50</v>
      </c>
      <c r="B53" s="1">
        <f t="shared" si="5"/>
        <v>22091.559317090585</v>
      </c>
      <c r="C53" s="1">
        <f t="shared" si="1"/>
        <v>88.366237268361147</v>
      </c>
      <c r="D53" s="1">
        <f t="shared" si="2"/>
        <v>22179.925554358946</v>
      </c>
      <c r="G53">
        <f t="shared" si="6"/>
        <v>50</v>
      </c>
      <c r="H53" s="1">
        <f t="shared" si="7"/>
        <v>24337.459088796339</v>
      </c>
      <c r="I53" s="1">
        <f t="shared" si="0"/>
        <v>77.068620447858848</v>
      </c>
      <c r="J53" s="1">
        <f t="shared" si="3"/>
        <v>24414.527709244197</v>
      </c>
    </row>
    <row r="54" spans="1:10" x14ac:dyDescent="0.3">
      <c r="A54">
        <f t="shared" si="4"/>
        <v>51</v>
      </c>
      <c r="B54" s="1">
        <f t="shared" si="5"/>
        <v>22579.925554358946</v>
      </c>
      <c r="C54" s="1">
        <f t="shared" si="1"/>
        <v>90.319702217435406</v>
      </c>
      <c r="D54" s="1">
        <f t="shared" si="2"/>
        <v>22670.245256576382</v>
      </c>
      <c r="G54">
        <f t="shared" si="6"/>
        <v>51</v>
      </c>
      <c r="H54" s="1">
        <f t="shared" si="7"/>
        <v>24864.527709244197</v>
      </c>
      <c r="I54" s="1">
        <f t="shared" si="0"/>
        <v>78.737671079274151</v>
      </c>
      <c r="J54" s="1">
        <f t="shared" si="3"/>
        <v>24943.265380323472</v>
      </c>
    </row>
    <row r="55" spans="1:10" x14ac:dyDescent="0.3">
      <c r="A55">
        <f t="shared" si="4"/>
        <v>52</v>
      </c>
      <c r="B55" s="1">
        <f t="shared" si="5"/>
        <v>23070.245256576382</v>
      </c>
      <c r="C55" s="1">
        <f t="shared" si="1"/>
        <v>92.280981026306108</v>
      </c>
      <c r="D55" s="1">
        <f t="shared" si="2"/>
        <v>23162.526237602688</v>
      </c>
      <c r="G55">
        <f t="shared" si="6"/>
        <v>52</v>
      </c>
      <c r="H55" s="1">
        <f t="shared" si="7"/>
        <v>25393.265380323472</v>
      </c>
      <c r="I55" s="1">
        <f t="shared" si="0"/>
        <v>80.412007037692092</v>
      </c>
      <c r="J55" s="1">
        <f t="shared" si="3"/>
        <v>25473.677387361164</v>
      </c>
    </row>
    <row r="56" spans="1:10" x14ac:dyDescent="0.3">
      <c r="A56">
        <f t="shared" si="4"/>
        <v>53</v>
      </c>
      <c r="B56" s="1">
        <f t="shared" si="5"/>
        <v>23562.526237602688</v>
      </c>
      <c r="C56" s="1">
        <f t="shared" si="1"/>
        <v>94.250104950409877</v>
      </c>
      <c r="D56" s="1">
        <f t="shared" si="2"/>
        <v>23656.776342553097</v>
      </c>
      <c r="G56">
        <f t="shared" si="6"/>
        <v>53</v>
      </c>
      <c r="H56" s="1">
        <f t="shared" si="7"/>
        <v>25923.677387361164</v>
      </c>
      <c r="I56" s="1">
        <f t="shared" si="0"/>
        <v>82.091645059979783</v>
      </c>
      <c r="J56" s="1">
        <f t="shared" si="3"/>
        <v>26005.769032421143</v>
      </c>
    </row>
    <row r="57" spans="1:10" x14ac:dyDescent="0.3">
      <c r="A57">
        <f t="shared" si="4"/>
        <v>54</v>
      </c>
      <c r="B57" s="1">
        <f t="shared" si="5"/>
        <v>24056.776342553097</v>
      </c>
      <c r="C57" s="1">
        <f t="shared" si="1"/>
        <v>96.227105370213394</v>
      </c>
      <c r="D57" s="1">
        <f t="shared" si="2"/>
        <v>24153.003447923311</v>
      </c>
      <c r="G57">
        <f t="shared" si="6"/>
        <v>54</v>
      </c>
      <c r="H57" s="1">
        <f t="shared" si="7"/>
        <v>26455.769032421143</v>
      </c>
      <c r="I57" s="1">
        <f t="shared" si="0"/>
        <v>83.776601936002407</v>
      </c>
      <c r="J57" s="1">
        <f t="shared" si="3"/>
        <v>26539.545634357146</v>
      </c>
    </row>
    <row r="58" spans="1:10" x14ac:dyDescent="0.3">
      <c r="A58">
        <f t="shared" si="4"/>
        <v>55</v>
      </c>
      <c r="B58" s="1">
        <f t="shared" si="5"/>
        <v>24553.003447923311</v>
      </c>
      <c r="C58" s="1">
        <f t="shared" si="1"/>
        <v>98.212013791693607</v>
      </c>
      <c r="D58" s="1">
        <f t="shared" si="2"/>
        <v>24651.215461715004</v>
      </c>
      <c r="G58">
        <f t="shared" si="6"/>
        <v>55</v>
      </c>
      <c r="H58" s="1">
        <f t="shared" si="7"/>
        <v>26989.545634357146</v>
      </c>
      <c r="I58" s="1">
        <f t="shared" si="0"/>
        <v>85.466894508801488</v>
      </c>
      <c r="J58" s="1">
        <f t="shared" si="3"/>
        <v>27075.012528865947</v>
      </c>
    </row>
    <row r="59" spans="1:10" x14ac:dyDescent="0.3">
      <c r="A59">
        <f t="shared" si="4"/>
        <v>56</v>
      </c>
      <c r="B59" s="1">
        <f t="shared" si="5"/>
        <v>25051.215461715004</v>
      </c>
      <c r="C59" s="1">
        <f t="shared" si="1"/>
        <v>100.2048618468616</v>
      </c>
      <c r="D59" s="1">
        <f t="shared" si="2"/>
        <v>25151.420323561866</v>
      </c>
      <c r="G59">
        <f t="shared" si="6"/>
        <v>56</v>
      </c>
      <c r="H59" s="1">
        <f t="shared" si="7"/>
        <v>27525.012528865947</v>
      </c>
      <c r="I59" s="1">
        <f t="shared" si="0"/>
        <v>87.162539674744039</v>
      </c>
      <c r="J59" s="1">
        <f t="shared" si="3"/>
        <v>27612.175068540691</v>
      </c>
    </row>
    <row r="60" spans="1:10" x14ac:dyDescent="0.3">
      <c r="A60">
        <f t="shared" si="4"/>
        <v>57</v>
      </c>
      <c r="B60" s="1">
        <f t="shared" si="5"/>
        <v>25551.420323561866</v>
      </c>
      <c r="C60" s="1">
        <f t="shared" si="1"/>
        <v>102.20568129424646</v>
      </c>
      <c r="D60" s="1">
        <f t="shared" si="2"/>
        <v>25653.626004856113</v>
      </c>
      <c r="G60">
        <f t="shared" si="6"/>
        <v>57</v>
      </c>
      <c r="H60" s="1">
        <f t="shared" si="7"/>
        <v>28062.175068540691</v>
      </c>
      <c r="I60" s="1">
        <f t="shared" si="0"/>
        <v>88.863554383715382</v>
      </c>
      <c r="J60" s="1">
        <f t="shared" si="3"/>
        <v>28151.038622924407</v>
      </c>
    </row>
    <row r="61" spans="1:10" x14ac:dyDescent="0.3">
      <c r="A61">
        <f t="shared" si="4"/>
        <v>58</v>
      </c>
      <c r="B61" s="1">
        <f t="shared" si="5"/>
        <v>26053.626004856113</v>
      </c>
      <c r="C61" s="1">
        <f t="shared" si="1"/>
        <v>104.21450401942275</v>
      </c>
      <c r="D61" s="1">
        <f t="shared" si="2"/>
        <v>26157.840508875535</v>
      </c>
      <c r="G61">
        <f t="shared" si="6"/>
        <v>58</v>
      </c>
      <c r="H61" s="1">
        <f t="shared" si="7"/>
        <v>28601.038622924407</v>
      </c>
      <c r="I61" s="1">
        <f t="shared" si="0"/>
        <v>90.569955639264663</v>
      </c>
      <c r="J61" s="1">
        <f t="shared" si="3"/>
        <v>28691.608578563671</v>
      </c>
    </row>
    <row r="62" spans="1:10" x14ac:dyDescent="0.3">
      <c r="A62">
        <f t="shared" si="4"/>
        <v>59</v>
      </c>
      <c r="B62" s="1">
        <f t="shared" si="5"/>
        <v>26557.840508875535</v>
      </c>
      <c r="C62" s="1">
        <f t="shared" si="1"/>
        <v>106.23136203550166</v>
      </c>
      <c r="D62" s="1">
        <f t="shared" si="2"/>
        <v>26664.071870911037</v>
      </c>
      <c r="G62">
        <f t="shared" si="6"/>
        <v>59</v>
      </c>
      <c r="H62" s="1">
        <f t="shared" si="7"/>
        <v>29141.608578563671</v>
      </c>
      <c r="I62" s="1">
        <f t="shared" si="0"/>
        <v>92.281760498786753</v>
      </c>
      <c r="J62" s="1">
        <f t="shared" si="3"/>
        <v>29233.890339062458</v>
      </c>
    </row>
    <row r="63" spans="1:10" x14ac:dyDescent="0.3">
      <c r="A63">
        <f t="shared" si="4"/>
        <v>60</v>
      </c>
      <c r="B63" s="1">
        <f t="shared" si="5"/>
        <v>27064.071870911037</v>
      </c>
      <c r="C63" s="1">
        <f t="shared" si="1"/>
        <v>108.25628748364397</v>
      </c>
      <c r="D63" s="1">
        <f t="shared" si="2"/>
        <v>27172.328158394681</v>
      </c>
      <c r="G63">
        <f t="shared" si="6"/>
        <v>60</v>
      </c>
      <c r="H63" s="1">
        <f t="shared" si="7"/>
        <v>29683.890339062458</v>
      </c>
      <c r="I63" s="1">
        <f t="shared" si="0"/>
        <v>93.998986073700507</v>
      </c>
      <c r="J63" s="1">
        <f t="shared" si="3"/>
        <v>29777.889325136159</v>
      </c>
    </row>
    <row r="64" spans="1:10" x14ac:dyDescent="0.3">
      <c r="A64">
        <f t="shared" si="4"/>
        <v>61</v>
      </c>
      <c r="B64" s="1">
        <f t="shared" si="5"/>
        <v>27572.328158394681</v>
      </c>
      <c r="C64" s="1">
        <f t="shared" si="1"/>
        <v>110.28931263358027</v>
      </c>
      <c r="D64" s="1">
        <f t="shared" si="2"/>
        <v>27682.617471028261</v>
      </c>
      <c r="G64">
        <f t="shared" si="6"/>
        <v>61</v>
      </c>
      <c r="H64" s="1">
        <f t="shared" si="7"/>
        <v>30227.889325136159</v>
      </c>
      <c r="I64" s="1">
        <f t="shared" si="0"/>
        <v>95.721649529601564</v>
      </c>
      <c r="J64" s="1">
        <f t="shared" si="3"/>
        <v>30323.61097466576</v>
      </c>
    </row>
    <row r="65" spans="1:10" x14ac:dyDescent="0.3">
      <c r="A65">
        <f t="shared" si="4"/>
        <v>62</v>
      </c>
      <c r="B65" s="1">
        <f t="shared" si="5"/>
        <v>28082.617471028261</v>
      </c>
      <c r="C65" s="1">
        <f t="shared" si="1"/>
        <v>112.33046988411297</v>
      </c>
      <c r="D65" s="1">
        <f t="shared" si="2"/>
        <v>28194.947940912374</v>
      </c>
      <c r="G65">
        <f t="shared" si="6"/>
        <v>62</v>
      </c>
      <c r="H65" s="1">
        <f t="shared" si="7"/>
        <v>30773.61097466576</v>
      </c>
      <c r="I65" s="1">
        <f t="shared" si="0"/>
        <v>97.449768086444237</v>
      </c>
      <c r="J65" s="1">
        <f t="shared" si="3"/>
        <v>30871.060742752205</v>
      </c>
    </row>
    <row r="66" spans="1:10" x14ac:dyDescent="0.3">
      <c r="A66">
        <f t="shared" si="4"/>
        <v>63</v>
      </c>
      <c r="B66" s="1">
        <f t="shared" si="5"/>
        <v>28594.947940912374</v>
      </c>
      <c r="C66" s="1">
        <f t="shared" si="1"/>
        <v>114.37979176365116</v>
      </c>
      <c r="D66" s="1">
        <f t="shared" si="2"/>
        <v>28709.327732676025</v>
      </c>
      <c r="G66">
        <f t="shared" si="6"/>
        <v>63</v>
      </c>
      <c r="H66" s="1">
        <f t="shared" si="7"/>
        <v>31321.060742752205</v>
      </c>
      <c r="I66" s="1">
        <f t="shared" si="0"/>
        <v>99.183359018719784</v>
      </c>
      <c r="J66" s="1">
        <f t="shared" si="3"/>
        <v>31420.244101770924</v>
      </c>
    </row>
    <row r="67" spans="1:10" x14ac:dyDescent="0.3">
      <c r="A67">
        <f t="shared" si="4"/>
        <v>64</v>
      </c>
      <c r="B67" s="1">
        <f t="shared" si="5"/>
        <v>29109.327732676025</v>
      </c>
      <c r="C67" s="1">
        <f t="shared" si="1"/>
        <v>116.43731093070528</v>
      </c>
      <c r="D67" s="1">
        <f t="shared" si="2"/>
        <v>29225.765043606731</v>
      </c>
      <c r="G67">
        <f t="shared" si="6"/>
        <v>64</v>
      </c>
      <c r="H67" s="1">
        <f t="shared" si="7"/>
        <v>31870.244101770924</v>
      </c>
      <c r="I67" s="1">
        <f t="shared" si="0"/>
        <v>100.9224396556092</v>
      </c>
      <c r="J67" s="1">
        <f t="shared" si="3"/>
        <v>31971.166541426534</v>
      </c>
    </row>
    <row r="68" spans="1:10" x14ac:dyDescent="0.3">
      <c r="A68">
        <f t="shared" si="4"/>
        <v>65</v>
      </c>
      <c r="B68" s="1">
        <f t="shared" si="5"/>
        <v>29625.765043606731</v>
      </c>
      <c r="C68" s="1">
        <f t="shared" si="1"/>
        <v>118.50306017442563</v>
      </c>
      <c r="D68" s="1">
        <f t="shared" si="2"/>
        <v>29744.268103781156</v>
      </c>
      <c r="G68">
        <f t="shared" si="6"/>
        <v>65</v>
      </c>
      <c r="H68" s="1">
        <f t="shared" si="7"/>
        <v>32421.166541426534</v>
      </c>
      <c r="I68" s="1">
        <f t="shared" ref="I68:I131" si="8">J68-H68</f>
        <v>102.66702738118693</v>
      </c>
      <c r="J68" s="1">
        <f t="shared" si="3"/>
        <v>32523.83356880772</v>
      </c>
    </row>
    <row r="69" spans="1:10" x14ac:dyDescent="0.3">
      <c r="A69">
        <f t="shared" si="4"/>
        <v>66</v>
      </c>
      <c r="B69" s="1">
        <f t="shared" si="5"/>
        <v>30144.268103781156</v>
      </c>
      <c r="C69" s="1">
        <f t="shared" ref="C69:C132" si="9">D69-B69</f>
        <v>120.57707241512617</v>
      </c>
      <c r="D69" s="1">
        <f t="shared" ref="D69:D132" si="10">B69*(1+4.8%/12)^1</f>
        <v>30264.845176196282</v>
      </c>
      <c r="G69">
        <f t="shared" si="6"/>
        <v>66</v>
      </c>
      <c r="H69" s="1">
        <f t="shared" si="7"/>
        <v>32973.83356880772</v>
      </c>
      <c r="I69" s="1">
        <f t="shared" si="8"/>
        <v>104.41713963456277</v>
      </c>
      <c r="J69" s="1">
        <f t="shared" ref="J69:J132" si="11">H69*(1+3.8%/12)^1</f>
        <v>33078.250708442283</v>
      </c>
    </row>
    <row r="70" spans="1:10" x14ac:dyDescent="0.3">
      <c r="A70">
        <f t="shared" ref="A70:A133" si="12">A69+1</f>
        <v>67</v>
      </c>
      <c r="B70" s="1">
        <f t="shared" ref="B70:B133" si="13">400+D69</f>
        <v>30664.845176196282</v>
      </c>
      <c r="C70" s="1">
        <f t="shared" si="9"/>
        <v>122.6593807047866</v>
      </c>
      <c r="D70" s="1">
        <f t="shared" si="10"/>
        <v>30787.504556901069</v>
      </c>
      <c r="G70">
        <f t="shared" ref="G70:G133" si="14">G69+1</f>
        <v>67</v>
      </c>
      <c r="H70" s="1">
        <f t="shared" ref="H70:H133" si="15">J69+450</f>
        <v>33528.250708442283</v>
      </c>
      <c r="I70" s="1">
        <f t="shared" si="8"/>
        <v>106.17279391006741</v>
      </c>
      <c r="J70" s="1">
        <f t="shared" si="11"/>
        <v>33634.423502352351</v>
      </c>
    </row>
    <row r="71" spans="1:10" x14ac:dyDescent="0.3">
      <c r="A71">
        <f t="shared" si="12"/>
        <v>68</v>
      </c>
      <c r="B71" s="1">
        <f t="shared" si="13"/>
        <v>31187.504556901069</v>
      </c>
      <c r="C71" s="1">
        <f t="shared" si="9"/>
        <v>124.75001822760532</v>
      </c>
      <c r="D71" s="1">
        <f t="shared" si="10"/>
        <v>31312.254575128674</v>
      </c>
      <c r="G71">
        <f t="shared" si="14"/>
        <v>68</v>
      </c>
      <c r="H71" s="1">
        <f t="shared" si="15"/>
        <v>34084.423502352351</v>
      </c>
      <c r="I71" s="1">
        <f t="shared" si="8"/>
        <v>107.93400775745249</v>
      </c>
      <c r="J71" s="1">
        <f t="shared" si="11"/>
        <v>34192.357510109803</v>
      </c>
    </row>
    <row r="72" spans="1:10" x14ac:dyDescent="0.3">
      <c r="A72">
        <f t="shared" si="12"/>
        <v>69</v>
      </c>
      <c r="B72" s="1">
        <f t="shared" si="13"/>
        <v>31712.254575128674</v>
      </c>
      <c r="C72" s="1">
        <f t="shared" si="9"/>
        <v>126.84901830051604</v>
      </c>
      <c r="D72" s="1">
        <f t="shared" si="10"/>
        <v>31839.10359342919</v>
      </c>
      <c r="G72">
        <f t="shared" si="14"/>
        <v>69</v>
      </c>
      <c r="H72" s="1">
        <f t="shared" si="15"/>
        <v>34642.357510109803</v>
      </c>
      <c r="I72" s="1">
        <f t="shared" si="8"/>
        <v>109.70079878201796</v>
      </c>
      <c r="J72" s="1">
        <f t="shared" si="11"/>
        <v>34752.058308891821</v>
      </c>
    </row>
    <row r="73" spans="1:10" x14ac:dyDescent="0.3">
      <c r="A73">
        <f t="shared" si="12"/>
        <v>70</v>
      </c>
      <c r="B73" s="1">
        <f t="shared" si="13"/>
        <v>32239.10359342919</v>
      </c>
      <c r="C73" s="1">
        <f t="shared" si="9"/>
        <v>128.95641437371523</v>
      </c>
      <c r="D73" s="1">
        <f t="shared" si="10"/>
        <v>32368.060007802906</v>
      </c>
      <c r="G73">
        <f t="shared" si="14"/>
        <v>70</v>
      </c>
      <c r="H73" s="1">
        <f t="shared" si="15"/>
        <v>35202.058308891821</v>
      </c>
      <c r="I73" s="1">
        <f t="shared" si="8"/>
        <v>111.47318464482669</v>
      </c>
      <c r="J73" s="1">
        <f t="shared" si="11"/>
        <v>35313.531493536648</v>
      </c>
    </row>
    <row r="74" spans="1:10" x14ac:dyDescent="0.3">
      <c r="A74">
        <f t="shared" si="12"/>
        <v>71</v>
      </c>
      <c r="B74" s="1">
        <f t="shared" si="13"/>
        <v>32768.060007802909</v>
      </c>
      <c r="C74" s="1">
        <f t="shared" si="9"/>
        <v>131.07224003121519</v>
      </c>
      <c r="D74" s="1">
        <f t="shared" si="10"/>
        <v>32899.132247834124</v>
      </c>
      <c r="G74">
        <f t="shared" si="14"/>
        <v>71</v>
      </c>
      <c r="H74" s="1">
        <f t="shared" si="15"/>
        <v>35763.531493536648</v>
      </c>
      <c r="I74" s="1">
        <f t="shared" si="8"/>
        <v>113.25118306287186</v>
      </c>
      <c r="J74" s="1">
        <f t="shared" si="11"/>
        <v>35876.78267659952</v>
      </c>
    </row>
    <row r="75" spans="1:10" x14ac:dyDescent="0.3">
      <c r="A75">
        <f t="shared" si="12"/>
        <v>72</v>
      </c>
      <c r="B75" s="1">
        <f t="shared" si="13"/>
        <v>33299.132247834124</v>
      </c>
      <c r="C75" s="1">
        <f t="shared" si="9"/>
        <v>133.19652899133507</v>
      </c>
      <c r="D75" s="1">
        <f t="shared" si="10"/>
        <v>33432.328776825459</v>
      </c>
      <c r="G75">
        <f t="shared" si="14"/>
        <v>72</v>
      </c>
      <c r="H75" s="1">
        <f t="shared" si="15"/>
        <v>36326.78267659952</v>
      </c>
      <c r="I75" s="1">
        <f t="shared" si="8"/>
        <v>115.034811809237</v>
      </c>
      <c r="J75" s="1">
        <f t="shared" si="11"/>
        <v>36441.817488408757</v>
      </c>
    </row>
    <row r="76" spans="1:10" x14ac:dyDescent="0.3">
      <c r="A76">
        <f t="shared" si="12"/>
        <v>73</v>
      </c>
      <c r="B76" s="1">
        <f t="shared" si="13"/>
        <v>33832.328776825459</v>
      </c>
      <c r="C76" s="1">
        <f t="shared" si="9"/>
        <v>135.32931510730123</v>
      </c>
      <c r="D76" s="1">
        <f t="shared" si="10"/>
        <v>33967.658091932761</v>
      </c>
      <c r="G76">
        <f t="shared" si="14"/>
        <v>73</v>
      </c>
      <c r="H76" s="1">
        <f t="shared" si="15"/>
        <v>36891.817488408757</v>
      </c>
      <c r="I76" s="1">
        <f t="shared" si="8"/>
        <v>116.82408871329972</v>
      </c>
      <c r="J76" s="1">
        <f t="shared" si="11"/>
        <v>37008.641577122056</v>
      </c>
    </row>
    <row r="77" spans="1:10" x14ac:dyDescent="0.3">
      <c r="A77">
        <f t="shared" si="12"/>
        <v>74</v>
      </c>
      <c r="B77" s="1">
        <f t="shared" si="13"/>
        <v>34367.658091932761</v>
      </c>
      <c r="C77" s="1">
        <f t="shared" si="9"/>
        <v>137.47063236773101</v>
      </c>
      <c r="D77" s="1">
        <f t="shared" si="10"/>
        <v>34505.128724300492</v>
      </c>
      <c r="G77">
        <f t="shared" si="14"/>
        <v>74</v>
      </c>
      <c r="H77" s="1">
        <f t="shared" si="15"/>
        <v>37458.641577122056</v>
      </c>
      <c r="I77" s="1">
        <f t="shared" si="8"/>
        <v>118.61903166089178</v>
      </c>
      <c r="J77" s="1">
        <f t="shared" si="11"/>
        <v>37577.260608782948</v>
      </c>
    </row>
    <row r="78" spans="1:10" x14ac:dyDescent="0.3">
      <c r="A78">
        <f t="shared" si="12"/>
        <v>75</v>
      </c>
      <c r="B78" s="1">
        <f t="shared" si="13"/>
        <v>34905.128724300492</v>
      </c>
      <c r="C78" s="1">
        <f t="shared" si="9"/>
        <v>139.62051489720034</v>
      </c>
      <c r="D78" s="1">
        <f t="shared" si="10"/>
        <v>35044.749239197692</v>
      </c>
      <c r="G78">
        <f t="shared" si="14"/>
        <v>75</v>
      </c>
      <c r="H78" s="1">
        <f t="shared" si="15"/>
        <v>38027.260608782948</v>
      </c>
      <c r="I78" s="1">
        <f t="shared" si="8"/>
        <v>120.41965859448101</v>
      </c>
      <c r="J78" s="1">
        <f t="shared" si="11"/>
        <v>38147.680267377429</v>
      </c>
    </row>
    <row r="79" spans="1:10" x14ac:dyDescent="0.3">
      <c r="A79">
        <f t="shared" si="12"/>
        <v>76</v>
      </c>
      <c r="B79" s="1">
        <f t="shared" si="13"/>
        <v>35444.749239197692</v>
      </c>
      <c r="C79" s="1">
        <f t="shared" si="9"/>
        <v>141.77899695678934</v>
      </c>
      <c r="D79" s="1">
        <f t="shared" si="10"/>
        <v>35586.528236154481</v>
      </c>
      <c r="G79">
        <f t="shared" si="14"/>
        <v>76</v>
      </c>
      <c r="H79" s="1">
        <f t="shared" si="15"/>
        <v>38597.680267377429</v>
      </c>
      <c r="I79" s="1">
        <f t="shared" si="8"/>
        <v>122.22598751336773</v>
      </c>
      <c r="J79" s="1">
        <f t="shared" si="11"/>
        <v>38719.906254890797</v>
      </c>
    </row>
    <row r="80" spans="1:10" x14ac:dyDescent="0.3">
      <c r="A80">
        <f t="shared" si="12"/>
        <v>77</v>
      </c>
      <c r="B80" s="1">
        <f t="shared" si="13"/>
        <v>35986.528236154481</v>
      </c>
      <c r="C80" s="1">
        <f t="shared" si="9"/>
        <v>143.94611294462084</v>
      </c>
      <c r="D80" s="1">
        <f t="shared" si="10"/>
        <v>36130.474349099102</v>
      </c>
      <c r="G80">
        <f t="shared" si="14"/>
        <v>77</v>
      </c>
      <c r="H80" s="1">
        <f t="shared" si="15"/>
        <v>39169.906254890797</v>
      </c>
      <c r="I80" s="1">
        <f t="shared" si="8"/>
        <v>124.03803647382301</v>
      </c>
      <c r="J80" s="1">
        <f t="shared" si="11"/>
        <v>39293.94429136462</v>
      </c>
    </row>
    <row r="81" spans="1:10" x14ac:dyDescent="0.3">
      <c r="A81">
        <f t="shared" si="12"/>
        <v>78</v>
      </c>
      <c r="B81" s="1">
        <f t="shared" si="13"/>
        <v>36530.474349099102</v>
      </c>
      <c r="C81" s="1">
        <f t="shared" si="9"/>
        <v>146.12189739639871</v>
      </c>
      <c r="D81" s="1">
        <f t="shared" si="10"/>
        <v>36676.596246495501</v>
      </c>
      <c r="G81">
        <f t="shared" si="14"/>
        <v>78</v>
      </c>
      <c r="H81" s="1">
        <f t="shared" si="15"/>
        <v>39743.94429136462</v>
      </c>
      <c r="I81" s="1">
        <f t="shared" si="8"/>
        <v>125.85582358932152</v>
      </c>
      <c r="J81" s="1">
        <f t="shared" si="11"/>
        <v>39869.800114953941</v>
      </c>
    </row>
    <row r="82" spans="1:10" x14ac:dyDescent="0.3">
      <c r="A82">
        <f t="shared" si="12"/>
        <v>79</v>
      </c>
      <c r="B82" s="1">
        <f t="shared" si="13"/>
        <v>37076.596246495501</v>
      </c>
      <c r="C82" s="1">
        <f t="shared" si="9"/>
        <v>148.30638498598273</v>
      </c>
      <c r="D82" s="1">
        <f t="shared" si="10"/>
        <v>37224.902631481484</v>
      </c>
      <c r="G82">
        <f t="shared" si="14"/>
        <v>79</v>
      </c>
      <c r="H82" s="1">
        <f t="shared" si="15"/>
        <v>40319.800114953941</v>
      </c>
      <c r="I82" s="1">
        <f t="shared" si="8"/>
        <v>127.67936703069427</v>
      </c>
      <c r="J82" s="1">
        <f t="shared" si="11"/>
        <v>40447.479481984636</v>
      </c>
    </row>
    <row r="83" spans="1:10" x14ac:dyDescent="0.3">
      <c r="A83">
        <f t="shared" si="12"/>
        <v>80</v>
      </c>
      <c r="B83" s="1">
        <f t="shared" si="13"/>
        <v>37624.902631481484</v>
      </c>
      <c r="C83" s="1">
        <f t="shared" si="9"/>
        <v>150.49961052592698</v>
      </c>
      <c r="D83" s="1">
        <f t="shared" si="10"/>
        <v>37775.402242007411</v>
      </c>
      <c r="G83">
        <f t="shared" si="14"/>
        <v>80</v>
      </c>
      <c r="H83" s="1">
        <f t="shared" si="15"/>
        <v>40897.479481984636</v>
      </c>
      <c r="I83" s="1">
        <f t="shared" si="8"/>
        <v>129.50868502628873</v>
      </c>
      <c r="J83" s="1">
        <f t="shared" si="11"/>
        <v>41026.988167010924</v>
      </c>
    </row>
    <row r="84" spans="1:10" x14ac:dyDescent="0.3">
      <c r="A84">
        <f t="shared" si="12"/>
        <v>81</v>
      </c>
      <c r="B84" s="1">
        <f t="shared" si="13"/>
        <v>38175.402242007411</v>
      </c>
      <c r="C84" s="1">
        <f t="shared" si="9"/>
        <v>152.70160896803282</v>
      </c>
      <c r="D84" s="1">
        <f t="shared" si="10"/>
        <v>38328.103850975443</v>
      </c>
      <c r="G84">
        <f t="shared" si="14"/>
        <v>81</v>
      </c>
      <c r="H84" s="1">
        <f t="shared" si="15"/>
        <v>41476.988167010924</v>
      </c>
      <c r="I84" s="1">
        <f t="shared" si="8"/>
        <v>131.34379586220166</v>
      </c>
      <c r="J84" s="1">
        <f t="shared" si="11"/>
        <v>41608.331962873126</v>
      </c>
    </row>
    <row r="85" spans="1:10" x14ac:dyDescent="0.3">
      <c r="A85">
        <f t="shared" si="12"/>
        <v>82</v>
      </c>
      <c r="B85" s="1">
        <f t="shared" si="13"/>
        <v>38728.103850975443</v>
      </c>
      <c r="C85" s="1">
        <f t="shared" si="9"/>
        <v>154.91241540390183</v>
      </c>
      <c r="D85" s="1">
        <f t="shared" si="10"/>
        <v>38883.016266379345</v>
      </c>
      <c r="G85">
        <f t="shared" si="14"/>
        <v>82</v>
      </c>
      <c r="H85" s="1">
        <f t="shared" si="15"/>
        <v>42058.331962873126</v>
      </c>
      <c r="I85" s="1">
        <f t="shared" si="8"/>
        <v>133.18471788243914</v>
      </c>
      <c r="J85" s="1">
        <f t="shared" si="11"/>
        <v>42191.516680755565</v>
      </c>
    </row>
    <row r="86" spans="1:10" x14ac:dyDescent="0.3">
      <c r="A86">
        <f t="shared" si="12"/>
        <v>83</v>
      </c>
      <c r="B86" s="1">
        <f t="shared" si="13"/>
        <v>39283.016266379345</v>
      </c>
      <c r="C86" s="1">
        <f t="shared" si="9"/>
        <v>157.13206506551796</v>
      </c>
      <c r="D86" s="1">
        <f t="shared" si="10"/>
        <v>39440.148331444863</v>
      </c>
      <c r="G86">
        <f t="shared" si="14"/>
        <v>83</v>
      </c>
      <c r="H86" s="1">
        <f t="shared" si="15"/>
        <v>42641.516680755565</v>
      </c>
      <c r="I86" s="1">
        <f t="shared" si="8"/>
        <v>135.03146948906215</v>
      </c>
      <c r="J86" s="1">
        <f t="shared" si="11"/>
        <v>42776.548150244627</v>
      </c>
    </row>
    <row r="87" spans="1:10" x14ac:dyDescent="0.3">
      <c r="A87">
        <f t="shared" si="12"/>
        <v>84</v>
      </c>
      <c r="B87" s="1">
        <f t="shared" si="13"/>
        <v>39840.148331444863</v>
      </c>
      <c r="C87" s="1">
        <f t="shared" si="9"/>
        <v>159.36059332577861</v>
      </c>
      <c r="D87" s="1">
        <f t="shared" si="10"/>
        <v>39999.508924770642</v>
      </c>
      <c r="G87">
        <f t="shared" si="14"/>
        <v>84</v>
      </c>
      <c r="H87" s="1">
        <f t="shared" si="15"/>
        <v>43226.548150244627</v>
      </c>
      <c r="I87" s="1">
        <f t="shared" si="8"/>
        <v>136.88406914244842</v>
      </c>
      <c r="J87" s="1">
        <f t="shared" si="11"/>
        <v>43363.432219387076</v>
      </c>
    </row>
    <row r="88" spans="1:10" x14ac:dyDescent="0.3">
      <c r="A88">
        <f t="shared" si="12"/>
        <v>85</v>
      </c>
      <c r="B88" s="1">
        <f t="shared" si="13"/>
        <v>40399.508924770642</v>
      </c>
      <c r="C88" s="1">
        <f t="shared" si="9"/>
        <v>161.59803569908399</v>
      </c>
      <c r="D88" s="1">
        <f t="shared" si="10"/>
        <v>40561.106960469726</v>
      </c>
      <c r="G88">
        <f t="shared" si="14"/>
        <v>85</v>
      </c>
      <c r="H88" s="1">
        <f t="shared" si="15"/>
        <v>43813.432219387076</v>
      </c>
      <c r="I88" s="1">
        <f t="shared" si="8"/>
        <v>138.7425353613944</v>
      </c>
      <c r="J88" s="1">
        <f t="shared" si="11"/>
        <v>43952.17475474847</v>
      </c>
    </row>
    <row r="89" spans="1:10" x14ac:dyDescent="0.3">
      <c r="A89">
        <f t="shared" si="12"/>
        <v>86</v>
      </c>
      <c r="B89" s="1">
        <f t="shared" si="13"/>
        <v>40961.106960469726</v>
      </c>
      <c r="C89" s="1">
        <f t="shared" si="9"/>
        <v>163.84442784187559</v>
      </c>
      <c r="D89" s="1">
        <f t="shared" si="10"/>
        <v>41124.951388311601</v>
      </c>
      <c r="G89">
        <f t="shared" si="14"/>
        <v>86</v>
      </c>
      <c r="H89" s="1">
        <f t="shared" si="15"/>
        <v>44402.17475474847</v>
      </c>
      <c r="I89" s="1">
        <f t="shared" si="8"/>
        <v>140.6068867233771</v>
      </c>
      <c r="J89" s="1">
        <f t="shared" si="11"/>
        <v>44542.781641471847</v>
      </c>
    </row>
    <row r="90" spans="1:10" x14ac:dyDescent="0.3">
      <c r="A90">
        <f t="shared" si="12"/>
        <v>87</v>
      </c>
      <c r="B90" s="1">
        <f t="shared" si="13"/>
        <v>41524.951388311601</v>
      </c>
      <c r="C90" s="1">
        <f t="shared" si="9"/>
        <v>166.09980555324728</v>
      </c>
      <c r="D90" s="1">
        <f t="shared" si="10"/>
        <v>41691.051193864849</v>
      </c>
      <c r="G90">
        <f t="shared" si="14"/>
        <v>87</v>
      </c>
      <c r="H90" s="1">
        <f t="shared" si="15"/>
        <v>44992.781641471847</v>
      </c>
      <c r="I90" s="1">
        <f t="shared" si="8"/>
        <v>142.47714186466328</v>
      </c>
      <c r="J90" s="1">
        <f t="shared" si="11"/>
        <v>45135.258783336511</v>
      </c>
    </row>
    <row r="91" spans="1:10" x14ac:dyDescent="0.3">
      <c r="A91">
        <f t="shared" si="12"/>
        <v>88</v>
      </c>
      <c r="B91" s="1">
        <f t="shared" si="13"/>
        <v>42091.051193864849</v>
      </c>
      <c r="C91" s="1">
        <f t="shared" si="9"/>
        <v>168.36420477546199</v>
      </c>
      <c r="D91" s="1">
        <f t="shared" si="10"/>
        <v>42259.415398640311</v>
      </c>
      <c r="G91">
        <f t="shared" si="14"/>
        <v>88</v>
      </c>
      <c r="H91" s="1">
        <f t="shared" si="15"/>
        <v>45585.258783336511</v>
      </c>
      <c r="I91" s="1">
        <f t="shared" si="8"/>
        <v>144.35331948057137</v>
      </c>
      <c r="J91" s="1">
        <f t="shared" si="11"/>
        <v>45729.612102817082</v>
      </c>
    </row>
    <row r="92" spans="1:10" x14ac:dyDescent="0.3">
      <c r="A92">
        <f t="shared" si="12"/>
        <v>89</v>
      </c>
      <c r="B92" s="1">
        <f t="shared" si="13"/>
        <v>42659.415398640311</v>
      </c>
      <c r="C92" s="1">
        <f t="shared" si="9"/>
        <v>170.63766159456281</v>
      </c>
      <c r="D92" s="1">
        <f t="shared" si="10"/>
        <v>42830.053060234874</v>
      </c>
      <c r="G92">
        <f t="shared" si="14"/>
        <v>89</v>
      </c>
      <c r="H92" s="1">
        <f t="shared" si="15"/>
        <v>46179.612102817082</v>
      </c>
      <c r="I92" s="1">
        <f t="shared" si="8"/>
        <v>146.23543832559517</v>
      </c>
      <c r="J92" s="1">
        <f t="shared" si="11"/>
        <v>46325.847541142677</v>
      </c>
    </row>
    <row r="93" spans="1:10" x14ac:dyDescent="0.3">
      <c r="A93">
        <f t="shared" si="12"/>
        <v>90</v>
      </c>
      <c r="B93" s="1">
        <f t="shared" si="13"/>
        <v>43230.053060234874</v>
      </c>
      <c r="C93" s="1">
        <f t="shared" si="9"/>
        <v>172.9202122409406</v>
      </c>
      <c r="D93" s="1">
        <f t="shared" si="10"/>
        <v>43402.973272475814</v>
      </c>
      <c r="G93">
        <f t="shared" si="14"/>
        <v>90</v>
      </c>
      <c r="H93" s="1">
        <f t="shared" si="15"/>
        <v>46775.847541142677</v>
      </c>
      <c r="I93" s="1">
        <f t="shared" si="8"/>
        <v>148.12351721362211</v>
      </c>
      <c r="J93" s="1">
        <f t="shared" si="11"/>
        <v>46923.971058356299</v>
      </c>
    </row>
    <row r="94" spans="1:10" x14ac:dyDescent="0.3">
      <c r="A94">
        <f t="shared" si="12"/>
        <v>91</v>
      </c>
      <c r="B94" s="1">
        <f t="shared" si="13"/>
        <v>43802.973272475814</v>
      </c>
      <c r="C94" s="1">
        <f t="shared" si="9"/>
        <v>175.21189308990142</v>
      </c>
      <c r="D94" s="1">
        <f t="shared" si="10"/>
        <v>43978.185165565716</v>
      </c>
      <c r="G94">
        <f t="shared" si="14"/>
        <v>91</v>
      </c>
      <c r="H94" s="1">
        <f t="shared" si="15"/>
        <v>47373.971058356299</v>
      </c>
      <c r="I94" s="1">
        <f t="shared" si="8"/>
        <v>150.01757501812972</v>
      </c>
      <c r="J94" s="1">
        <f t="shared" si="11"/>
        <v>47523.988633374429</v>
      </c>
    </row>
    <row r="95" spans="1:10" x14ac:dyDescent="0.3">
      <c r="A95">
        <f t="shared" si="12"/>
        <v>92</v>
      </c>
      <c r="B95" s="1">
        <f t="shared" si="13"/>
        <v>44378.185165565716</v>
      </c>
      <c r="C95" s="1">
        <f t="shared" si="9"/>
        <v>177.51274066226324</v>
      </c>
      <c r="D95" s="1">
        <f t="shared" si="10"/>
        <v>44555.697906227979</v>
      </c>
      <c r="G95">
        <f t="shared" si="14"/>
        <v>92</v>
      </c>
      <c r="H95" s="1">
        <f t="shared" si="15"/>
        <v>47973.988633374429</v>
      </c>
      <c r="I95" s="1">
        <f t="shared" si="8"/>
        <v>151.91763067236025</v>
      </c>
      <c r="J95" s="1">
        <f t="shared" si="11"/>
        <v>48125.906264046789</v>
      </c>
    </row>
    <row r="96" spans="1:10" x14ac:dyDescent="0.3">
      <c r="A96">
        <f t="shared" si="12"/>
        <v>93</v>
      </c>
      <c r="B96" s="1">
        <f t="shared" si="13"/>
        <v>44955.697906227979</v>
      </c>
      <c r="C96" s="1">
        <f t="shared" si="9"/>
        <v>179.82279162490886</v>
      </c>
      <c r="D96" s="1">
        <f t="shared" si="10"/>
        <v>45135.520697852888</v>
      </c>
      <c r="G96">
        <f t="shared" si="14"/>
        <v>93</v>
      </c>
      <c r="H96" s="1">
        <f t="shared" si="15"/>
        <v>48575.906264046789</v>
      </c>
      <c r="I96" s="1">
        <f t="shared" si="8"/>
        <v>153.823703169488</v>
      </c>
      <c r="J96" s="1">
        <f t="shared" si="11"/>
        <v>48729.729967216277</v>
      </c>
    </row>
    <row r="97" spans="1:10" x14ac:dyDescent="0.3">
      <c r="A97">
        <f t="shared" si="12"/>
        <v>94</v>
      </c>
      <c r="B97" s="1">
        <f t="shared" si="13"/>
        <v>45535.520697852888</v>
      </c>
      <c r="C97" s="1">
        <f t="shared" si="9"/>
        <v>182.14208279141167</v>
      </c>
      <c r="D97" s="1">
        <f t="shared" si="10"/>
        <v>45717.662780644299</v>
      </c>
      <c r="G97">
        <f t="shared" si="14"/>
        <v>94</v>
      </c>
      <c r="H97" s="1">
        <f t="shared" si="15"/>
        <v>49179.729967216277</v>
      </c>
      <c r="I97" s="1">
        <f t="shared" si="8"/>
        <v>155.73581156285945</v>
      </c>
      <c r="J97" s="1">
        <f t="shared" si="11"/>
        <v>49335.465778779137</v>
      </c>
    </row>
    <row r="98" spans="1:10" x14ac:dyDescent="0.3">
      <c r="A98">
        <f t="shared" si="12"/>
        <v>95</v>
      </c>
      <c r="B98" s="1">
        <f t="shared" si="13"/>
        <v>46117.662780644299</v>
      </c>
      <c r="C98" s="1">
        <f t="shared" si="9"/>
        <v>184.47065112257405</v>
      </c>
      <c r="D98" s="1">
        <f t="shared" si="10"/>
        <v>46302.133431766873</v>
      </c>
      <c r="G98">
        <f t="shared" si="14"/>
        <v>95</v>
      </c>
      <c r="H98" s="1">
        <f t="shared" si="15"/>
        <v>49785.465778779137</v>
      </c>
      <c r="I98" s="1">
        <f t="shared" si="8"/>
        <v>157.65397496613878</v>
      </c>
      <c r="J98" s="1">
        <f t="shared" si="11"/>
        <v>49943.119753745275</v>
      </c>
    </row>
    <row r="99" spans="1:10" x14ac:dyDescent="0.3">
      <c r="A99">
        <f t="shared" si="12"/>
        <v>96</v>
      </c>
      <c r="B99" s="1">
        <f t="shared" si="13"/>
        <v>46702.133431766873</v>
      </c>
      <c r="C99" s="1">
        <f t="shared" si="9"/>
        <v>186.8085337270677</v>
      </c>
      <c r="D99" s="1">
        <f t="shared" si="10"/>
        <v>46888.941965493941</v>
      </c>
      <c r="G99">
        <f t="shared" si="14"/>
        <v>96</v>
      </c>
      <c r="H99" s="1">
        <f t="shared" si="15"/>
        <v>50393.119753745275</v>
      </c>
      <c r="I99" s="1">
        <f t="shared" si="8"/>
        <v>159.57821255353338</v>
      </c>
      <c r="J99" s="1">
        <f t="shared" si="11"/>
        <v>50552.697966298809</v>
      </c>
    </row>
    <row r="100" spans="1:10" x14ac:dyDescent="0.3">
      <c r="A100">
        <f t="shared" si="12"/>
        <v>97</v>
      </c>
      <c r="B100" s="1">
        <f t="shared" si="13"/>
        <v>47288.941965493941</v>
      </c>
      <c r="C100" s="1">
        <f t="shared" si="9"/>
        <v>189.15576786197926</v>
      </c>
      <c r="D100" s="1">
        <f t="shared" si="10"/>
        <v>47478.09773335592</v>
      </c>
      <c r="G100">
        <f t="shared" si="14"/>
        <v>97</v>
      </c>
      <c r="H100" s="1">
        <f t="shared" si="15"/>
        <v>51002.697966298809</v>
      </c>
      <c r="I100" s="1">
        <f t="shared" si="8"/>
        <v>161.50854355995398</v>
      </c>
      <c r="J100" s="1">
        <f t="shared" si="11"/>
        <v>51164.206509858763</v>
      </c>
    </row>
    <row r="101" spans="1:10" x14ac:dyDescent="0.3">
      <c r="A101">
        <f t="shared" si="12"/>
        <v>98</v>
      </c>
      <c r="B101" s="1">
        <f t="shared" si="13"/>
        <v>47878.09773335592</v>
      </c>
      <c r="C101" s="1">
        <f t="shared" si="9"/>
        <v>191.51239093342156</v>
      </c>
      <c r="D101" s="1">
        <f t="shared" si="10"/>
        <v>48069.610124289342</v>
      </c>
      <c r="G101">
        <f t="shared" si="14"/>
        <v>98</v>
      </c>
      <c r="H101" s="1">
        <f t="shared" si="15"/>
        <v>51614.206509858763</v>
      </c>
      <c r="I101" s="1">
        <f t="shared" si="8"/>
        <v>163.44498728122562</v>
      </c>
      <c r="J101" s="1">
        <f t="shared" si="11"/>
        <v>51777.651497139988</v>
      </c>
    </row>
    <row r="102" spans="1:10" x14ac:dyDescent="0.3">
      <c r="A102">
        <f t="shared" si="12"/>
        <v>99</v>
      </c>
      <c r="B102" s="1">
        <f t="shared" si="13"/>
        <v>48469.610124289342</v>
      </c>
      <c r="C102" s="1">
        <f t="shared" si="9"/>
        <v>193.87844049715932</v>
      </c>
      <c r="D102" s="1">
        <f t="shared" si="10"/>
        <v>48663.488564786501</v>
      </c>
      <c r="G102">
        <f t="shared" si="14"/>
        <v>99</v>
      </c>
      <c r="H102" s="1">
        <f t="shared" si="15"/>
        <v>52227.651497139988</v>
      </c>
      <c r="I102" s="1">
        <f t="shared" si="8"/>
        <v>165.38756307428412</v>
      </c>
      <c r="J102" s="1">
        <f t="shared" si="11"/>
        <v>52393.039060214272</v>
      </c>
    </row>
    <row r="103" spans="1:10" x14ac:dyDescent="0.3">
      <c r="A103">
        <f t="shared" si="12"/>
        <v>100</v>
      </c>
      <c r="B103" s="1">
        <f t="shared" si="13"/>
        <v>49063.488564786501</v>
      </c>
      <c r="C103" s="1">
        <f t="shared" si="9"/>
        <v>196.25395425914758</v>
      </c>
      <c r="D103" s="1">
        <f t="shared" si="10"/>
        <v>49259.742519045649</v>
      </c>
      <c r="G103">
        <f t="shared" si="14"/>
        <v>100</v>
      </c>
      <c r="H103" s="1">
        <f t="shared" si="15"/>
        <v>52843.039060214272</v>
      </c>
      <c r="I103" s="1">
        <f t="shared" si="8"/>
        <v>167.33629035735066</v>
      </c>
      <c r="J103" s="1">
        <f t="shared" si="11"/>
        <v>53010.375350571623</v>
      </c>
    </row>
    <row r="104" spans="1:10" x14ac:dyDescent="0.3">
      <c r="A104">
        <f t="shared" si="12"/>
        <v>101</v>
      </c>
      <c r="B104" s="1">
        <f t="shared" si="13"/>
        <v>49659.742519045649</v>
      </c>
      <c r="C104" s="1">
        <f t="shared" si="9"/>
        <v>198.63897007617925</v>
      </c>
      <c r="D104" s="1">
        <f t="shared" si="10"/>
        <v>49858.381489121828</v>
      </c>
      <c r="G104">
        <f t="shared" si="14"/>
        <v>101</v>
      </c>
      <c r="H104" s="1">
        <f t="shared" si="15"/>
        <v>53460.375350571623</v>
      </c>
      <c r="I104" s="1">
        <f t="shared" si="8"/>
        <v>169.29118861015013</v>
      </c>
      <c r="J104" s="1">
        <f t="shared" si="11"/>
        <v>53629.666539181773</v>
      </c>
    </row>
    <row r="105" spans="1:10" x14ac:dyDescent="0.3">
      <c r="A105">
        <f t="shared" si="12"/>
        <v>102</v>
      </c>
      <c r="B105" s="1">
        <f t="shared" si="13"/>
        <v>50258.381489121828</v>
      </c>
      <c r="C105" s="1">
        <f t="shared" si="9"/>
        <v>201.03352595648903</v>
      </c>
      <c r="D105" s="1">
        <f t="shared" si="10"/>
        <v>50459.415015078317</v>
      </c>
      <c r="G105">
        <f t="shared" si="14"/>
        <v>102</v>
      </c>
      <c r="H105" s="1">
        <f t="shared" si="15"/>
        <v>54079.666539181773</v>
      </c>
      <c r="I105" s="1">
        <f t="shared" si="8"/>
        <v>171.2522773740784</v>
      </c>
      <c r="J105" s="1">
        <f t="shared" si="11"/>
        <v>54250.918816555852</v>
      </c>
    </row>
    <row r="106" spans="1:10" x14ac:dyDescent="0.3">
      <c r="A106">
        <f t="shared" si="12"/>
        <v>103</v>
      </c>
      <c r="B106" s="1">
        <f t="shared" si="13"/>
        <v>50859.415015078317</v>
      </c>
      <c r="C106" s="1">
        <f t="shared" si="9"/>
        <v>203.43766006031365</v>
      </c>
      <c r="D106" s="1">
        <f t="shared" si="10"/>
        <v>51062.852675138631</v>
      </c>
      <c r="G106">
        <f t="shared" si="14"/>
        <v>103</v>
      </c>
      <c r="H106" s="1">
        <f t="shared" si="15"/>
        <v>54700.918816555852</v>
      </c>
      <c r="I106" s="1">
        <f t="shared" si="8"/>
        <v>173.21957625243522</v>
      </c>
      <c r="J106" s="1">
        <f t="shared" si="11"/>
        <v>54874.138392808287</v>
      </c>
    </row>
    <row r="107" spans="1:10" x14ac:dyDescent="0.3">
      <c r="A107">
        <f t="shared" si="12"/>
        <v>104</v>
      </c>
      <c r="B107" s="1">
        <f t="shared" si="13"/>
        <v>51462.852675138631</v>
      </c>
      <c r="C107" s="1">
        <f t="shared" si="9"/>
        <v>205.85141070055397</v>
      </c>
      <c r="D107" s="1">
        <f t="shared" si="10"/>
        <v>51668.704085839185</v>
      </c>
      <c r="G107">
        <f t="shared" si="14"/>
        <v>104</v>
      </c>
      <c r="H107" s="1">
        <f t="shared" si="15"/>
        <v>55324.138392808287</v>
      </c>
      <c r="I107" s="1">
        <f t="shared" si="8"/>
        <v>175.1931049105624</v>
      </c>
      <c r="J107" s="1">
        <f t="shared" si="11"/>
        <v>55499.331497718849</v>
      </c>
    </row>
    <row r="108" spans="1:10" x14ac:dyDescent="0.3">
      <c r="A108">
        <f t="shared" si="12"/>
        <v>105</v>
      </c>
      <c r="B108" s="1">
        <f t="shared" si="13"/>
        <v>52068.704085839185</v>
      </c>
      <c r="C108" s="1">
        <f t="shared" si="9"/>
        <v>208.27481634335709</v>
      </c>
      <c r="D108" s="1">
        <f t="shared" si="10"/>
        <v>52276.978902182542</v>
      </c>
      <c r="G108">
        <f t="shared" si="14"/>
        <v>105</v>
      </c>
      <c r="H108" s="1">
        <f t="shared" si="15"/>
        <v>55949.331497718849</v>
      </c>
      <c r="I108" s="1">
        <f t="shared" si="8"/>
        <v>177.17288307611307</v>
      </c>
      <c r="J108" s="1">
        <f t="shared" si="11"/>
        <v>56126.504380794962</v>
      </c>
    </row>
    <row r="109" spans="1:10" x14ac:dyDescent="0.3">
      <c r="A109">
        <f t="shared" si="12"/>
        <v>106</v>
      </c>
      <c r="B109" s="1">
        <f t="shared" si="13"/>
        <v>52676.978902182542</v>
      </c>
      <c r="C109" s="1">
        <f t="shared" si="9"/>
        <v>210.70791560872749</v>
      </c>
      <c r="D109" s="1">
        <f t="shared" si="10"/>
        <v>52887.686817791269</v>
      </c>
      <c r="G109">
        <f t="shared" si="14"/>
        <v>106</v>
      </c>
      <c r="H109" s="1">
        <f t="shared" si="15"/>
        <v>56576.504380794962</v>
      </c>
      <c r="I109" s="1">
        <f t="shared" si="8"/>
        <v>179.1589305391899</v>
      </c>
      <c r="J109" s="1">
        <f t="shared" si="11"/>
        <v>56755.663311334152</v>
      </c>
    </row>
    <row r="110" spans="1:10" x14ac:dyDescent="0.3">
      <c r="A110">
        <f t="shared" si="12"/>
        <v>107</v>
      </c>
      <c r="B110" s="1">
        <f t="shared" si="13"/>
        <v>53287.686817791269</v>
      </c>
      <c r="C110" s="1">
        <f t="shared" si="9"/>
        <v>213.15074727116735</v>
      </c>
      <c r="D110" s="1">
        <f t="shared" si="10"/>
        <v>53500.837565062437</v>
      </c>
      <c r="G110">
        <f t="shared" si="14"/>
        <v>107</v>
      </c>
      <c r="H110" s="1">
        <f t="shared" si="15"/>
        <v>57205.663311334152</v>
      </c>
      <c r="I110" s="1">
        <f t="shared" si="8"/>
        <v>181.15126715256338</v>
      </c>
      <c r="J110" s="1">
        <f t="shared" si="11"/>
        <v>57386.814578486716</v>
      </c>
    </row>
    <row r="111" spans="1:10" x14ac:dyDescent="0.3">
      <c r="A111">
        <f t="shared" si="12"/>
        <v>108</v>
      </c>
      <c r="B111" s="1">
        <f t="shared" si="13"/>
        <v>53900.837565062437</v>
      </c>
      <c r="C111" s="1">
        <f t="shared" si="9"/>
        <v>215.60335026025132</v>
      </c>
      <c r="D111" s="1">
        <f t="shared" si="10"/>
        <v>54116.440915322688</v>
      </c>
      <c r="G111">
        <f t="shared" si="14"/>
        <v>108</v>
      </c>
      <c r="H111" s="1">
        <f t="shared" si="15"/>
        <v>57836.814578486716</v>
      </c>
      <c r="I111" s="1">
        <f t="shared" si="8"/>
        <v>183.14991283188283</v>
      </c>
      <c r="J111" s="1">
        <f t="shared" si="11"/>
        <v>58019.964491318598</v>
      </c>
    </row>
    <row r="112" spans="1:10" x14ac:dyDescent="0.3">
      <c r="A112">
        <f t="shared" si="12"/>
        <v>109</v>
      </c>
      <c r="B112" s="1">
        <f t="shared" si="13"/>
        <v>54516.440915322688</v>
      </c>
      <c r="C112" s="1">
        <f t="shared" si="9"/>
        <v>218.06576366128866</v>
      </c>
      <c r="D112" s="1">
        <f t="shared" si="10"/>
        <v>54734.506678983977</v>
      </c>
      <c r="G112">
        <f t="shared" si="14"/>
        <v>109</v>
      </c>
      <c r="H112" s="1">
        <f t="shared" si="15"/>
        <v>58469.964491318598</v>
      </c>
      <c r="I112" s="1">
        <f t="shared" si="8"/>
        <v>185.15488755585102</v>
      </c>
      <c r="J112" s="1">
        <f t="shared" si="11"/>
        <v>58655.119378874449</v>
      </c>
    </row>
    <row r="113" spans="1:10" x14ac:dyDescent="0.3">
      <c r="A113">
        <f t="shared" si="12"/>
        <v>110</v>
      </c>
      <c r="B113" s="1">
        <f t="shared" si="13"/>
        <v>55134.506678983977</v>
      </c>
      <c r="C113" s="1">
        <f t="shared" si="9"/>
        <v>220.53802671593439</v>
      </c>
      <c r="D113" s="1">
        <f t="shared" si="10"/>
        <v>55355.044705699911</v>
      </c>
      <c r="G113">
        <f t="shared" si="14"/>
        <v>110</v>
      </c>
      <c r="H113" s="1">
        <f t="shared" si="15"/>
        <v>59105.119378874449</v>
      </c>
      <c r="I113" s="1">
        <f t="shared" si="8"/>
        <v>187.16621136644244</v>
      </c>
      <c r="J113" s="1">
        <f t="shared" si="11"/>
        <v>59292.285590240892</v>
      </c>
    </row>
    <row r="114" spans="1:10" x14ac:dyDescent="0.3">
      <c r="A114">
        <f t="shared" si="12"/>
        <v>111</v>
      </c>
      <c r="B114" s="1">
        <f t="shared" si="13"/>
        <v>55755.044705699911</v>
      </c>
      <c r="C114" s="1">
        <f t="shared" si="9"/>
        <v>223.02017882280052</v>
      </c>
      <c r="D114" s="1">
        <f t="shared" si="10"/>
        <v>55978.064884522712</v>
      </c>
      <c r="G114">
        <f t="shared" si="14"/>
        <v>111</v>
      </c>
      <c r="H114" s="1">
        <f t="shared" si="15"/>
        <v>59742.285590240892</v>
      </c>
      <c r="I114" s="1">
        <f t="shared" si="8"/>
        <v>189.18390436909976</v>
      </c>
      <c r="J114" s="1">
        <f t="shared" si="11"/>
        <v>59931.469494609992</v>
      </c>
    </row>
    <row r="115" spans="1:10" x14ac:dyDescent="0.3">
      <c r="A115">
        <f t="shared" si="12"/>
        <v>112</v>
      </c>
      <c r="B115" s="1">
        <f t="shared" si="13"/>
        <v>56378.064884522712</v>
      </c>
      <c r="C115" s="1">
        <f t="shared" si="9"/>
        <v>225.51225953808898</v>
      </c>
      <c r="D115" s="1">
        <f t="shared" si="10"/>
        <v>56603.5771440608</v>
      </c>
      <c r="G115">
        <f t="shared" si="14"/>
        <v>112</v>
      </c>
      <c r="H115" s="1">
        <f t="shared" si="15"/>
        <v>60381.469494609992</v>
      </c>
      <c r="I115" s="1">
        <f t="shared" si="8"/>
        <v>191.20798673293757</v>
      </c>
      <c r="J115" s="1">
        <f t="shared" si="11"/>
        <v>60572.677481342929</v>
      </c>
    </row>
    <row r="116" spans="1:10" x14ac:dyDescent="0.3">
      <c r="A116">
        <f t="shared" si="12"/>
        <v>113</v>
      </c>
      <c r="B116" s="1">
        <f t="shared" si="13"/>
        <v>57003.5771440608</v>
      </c>
      <c r="C116" s="1">
        <f t="shared" si="9"/>
        <v>228.01430857624655</v>
      </c>
      <c r="D116" s="1">
        <f t="shared" si="10"/>
        <v>57231.591452637047</v>
      </c>
      <c r="G116">
        <f t="shared" si="14"/>
        <v>113</v>
      </c>
      <c r="H116" s="1">
        <f t="shared" si="15"/>
        <v>61022.677481342929</v>
      </c>
      <c r="I116" s="1">
        <f t="shared" si="8"/>
        <v>193.23847869092424</v>
      </c>
      <c r="J116" s="1">
        <f t="shared" si="11"/>
        <v>61215.915960033853</v>
      </c>
    </row>
    <row r="117" spans="1:10" x14ac:dyDescent="0.3">
      <c r="A117">
        <f t="shared" si="12"/>
        <v>114</v>
      </c>
      <c r="B117" s="1">
        <f t="shared" si="13"/>
        <v>57631.591452637047</v>
      </c>
      <c r="C117" s="1">
        <f t="shared" si="9"/>
        <v>230.52636581054685</v>
      </c>
      <c r="D117" s="1">
        <f t="shared" si="10"/>
        <v>57862.117818447594</v>
      </c>
      <c r="G117">
        <f t="shared" si="14"/>
        <v>114</v>
      </c>
      <c r="H117" s="1">
        <f t="shared" si="15"/>
        <v>61665.915960033853</v>
      </c>
      <c r="I117" s="1">
        <f t="shared" si="8"/>
        <v>195.27540054011479</v>
      </c>
      <c r="J117" s="1">
        <f t="shared" si="11"/>
        <v>61861.191360573968</v>
      </c>
    </row>
    <row r="118" spans="1:10" x14ac:dyDescent="0.3">
      <c r="A118">
        <f t="shared" si="12"/>
        <v>115</v>
      </c>
      <c r="B118" s="1">
        <f t="shared" si="13"/>
        <v>58262.117818447594</v>
      </c>
      <c r="C118" s="1">
        <f t="shared" si="9"/>
        <v>233.04847127378889</v>
      </c>
      <c r="D118" s="1">
        <f t="shared" si="10"/>
        <v>58495.166289721383</v>
      </c>
      <c r="G118">
        <f t="shared" si="14"/>
        <v>115</v>
      </c>
      <c r="H118" s="1">
        <f t="shared" si="15"/>
        <v>62311.191360573968</v>
      </c>
      <c r="I118" s="1">
        <f t="shared" si="8"/>
        <v>197.31877264182549</v>
      </c>
      <c r="J118" s="1">
        <f t="shared" si="11"/>
        <v>62508.510133215794</v>
      </c>
    </row>
    <row r="119" spans="1:10" x14ac:dyDescent="0.3">
      <c r="A119">
        <f t="shared" si="12"/>
        <v>116</v>
      </c>
      <c r="B119" s="1">
        <f t="shared" si="13"/>
        <v>58895.166289721383</v>
      </c>
      <c r="C119" s="1">
        <f t="shared" si="9"/>
        <v>235.5806651588864</v>
      </c>
      <c r="D119" s="1">
        <f t="shared" si="10"/>
        <v>59130.746954880269</v>
      </c>
      <c r="G119">
        <f t="shared" si="14"/>
        <v>116</v>
      </c>
      <c r="H119" s="1">
        <f t="shared" si="15"/>
        <v>62958.510133215794</v>
      </c>
      <c r="I119" s="1">
        <f t="shared" si="8"/>
        <v>199.36861542185943</v>
      </c>
      <c r="J119" s="1">
        <f t="shared" si="11"/>
        <v>63157.878748637653</v>
      </c>
    </row>
    <row r="120" spans="1:10" x14ac:dyDescent="0.3">
      <c r="A120">
        <f t="shared" si="12"/>
        <v>117</v>
      </c>
      <c r="B120" s="1">
        <f t="shared" si="13"/>
        <v>59530.746954880269</v>
      </c>
      <c r="C120" s="1">
        <f t="shared" si="9"/>
        <v>238.12298781952268</v>
      </c>
      <c r="D120" s="1">
        <f t="shared" si="10"/>
        <v>59768.869942699792</v>
      </c>
      <c r="G120">
        <f t="shared" si="14"/>
        <v>117</v>
      </c>
      <c r="H120" s="1">
        <f t="shared" si="15"/>
        <v>63607.878748637653</v>
      </c>
      <c r="I120" s="1">
        <f t="shared" si="8"/>
        <v>201.42494937068841</v>
      </c>
      <c r="J120" s="1">
        <f t="shared" si="11"/>
        <v>63809.303698008342</v>
      </c>
    </row>
    <row r="121" spans="1:10" x14ac:dyDescent="0.3">
      <c r="A121">
        <f t="shared" si="12"/>
        <v>118</v>
      </c>
      <c r="B121" s="1">
        <f t="shared" si="13"/>
        <v>60168.869942699792</v>
      </c>
      <c r="C121" s="1">
        <f t="shared" si="9"/>
        <v>240.67547977079812</v>
      </c>
      <c r="D121" s="1">
        <f t="shared" si="10"/>
        <v>60409.54542247059</v>
      </c>
      <c r="G121">
        <f t="shared" si="14"/>
        <v>118</v>
      </c>
      <c r="H121" s="1">
        <f t="shared" si="15"/>
        <v>64259.303698008342</v>
      </c>
      <c r="I121" s="1">
        <f t="shared" si="8"/>
        <v>203.48779504370032</v>
      </c>
      <c r="J121" s="1">
        <f t="shared" si="11"/>
        <v>64462.791493052042</v>
      </c>
    </row>
    <row r="122" spans="1:10" x14ac:dyDescent="0.3">
      <c r="A122">
        <f t="shared" si="12"/>
        <v>119</v>
      </c>
      <c r="B122" s="1">
        <f t="shared" si="13"/>
        <v>60809.54542247059</v>
      </c>
      <c r="C122" s="1">
        <f t="shared" si="9"/>
        <v>243.2381816898851</v>
      </c>
      <c r="D122" s="1">
        <f t="shared" si="10"/>
        <v>61052.783604160475</v>
      </c>
      <c r="G122">
        <f t="shared" si="14"/>
        <v>119</v>
      </c>
      <c r="H122" s="1">
        <f t="shared" si="15"/>
        <v>64912.791493052042</v>
      </c>
      <c r="I122" s="1">
        <f t="shared" si="8"/>
        <v>205.55717306133738</v>
      </c>
      <c r="J122" s="1">
        <f t="shared" si="11"/>
        <v>65118.348666113379</v>
      </c>
    </row>
    <row r="123" spans="1:10" x14ac:dyDescent="0.3">
      <c r="A123">
        <f t="shared" si="12"/>
        <v>120</v>
      </c>
      <c r="B123" s="1">
        <f t="shared" si="13"/>
        <v>61452.783604160475</v>
      </c>
      <c r="C123" s="1">
        <f t="shared" si="9"/>
        <v>245.81113441663911</v>
      </c>
      <c r="D123" s="1">
        <f t="shared" si="10"/>
        <v>61698.594738577114</v>
      </c>
      <c r="G123">
        <f t="shared" si="14"/>
        <v>120</v>
      </c>
      <c r="H123" s="1">
        <f t="shared" si="15"/>
        <v>65568.348666113379</v>
      </c>
      <c r="I123" s="1">
        <f t="shared" si="8"/>
        <v>207.63310410936538</v>
      </c>
      <c r="J123" s="1">
        <f t="shared" si="11"/>
        <v>65775.981770222745</v>
      </c>
    </row>
    <row r="124" spans="1:10" x14ac:dyDescent="0.3">
      <c r="A124">
        <f t="shared" si="12"/>
        <v>121</v>
      </c>
      <c r="B124" s="1">
        <f t="shared" si="13"/>
        <v>62098.594738577114</v>
      </c>
      <c r="C124" s="1">
        <f t="shared" si="9"/>
        <v>248.39437895431183</v>
      </c>
      <c r="D124" s="1">
        <f t="shared" si="10"/>
        <v>62346.989117531426</v>
      </c>
      <c r="G124">
        <f t="shared" si="14"/>
        <v>121</v>
      </c>
      <c r="H124" s="1">
        <f t="shared" si="15"/>
        <v>66225.981770222745</v>
      </c>
      <c r="I124" s="1">
        <f t="shared" si="8"/>
        <v>209.71560893904825</v>
      </c>
      <c r="J124" s="1">
        <f t="shared" si="11"/>
        <v>66435.697379161793</v>
      </c>
    </row>
    <row r="125" spans="1:10" x14ac:dyDescent="0.3">
      <c r="A125">
        <f t="shared" si="12"/>
        <v>122</v>
      </c>
      <c r="B125" s="1">
        <f t="shared" si="13"/>
        <v>62746.989117531426</v>
      </c>
      <c r="C125" s="1">
        <f t="shared" si="9"/>
        <v>250.98795647012594</v>
      </c>
      <c r="D125" s="1">
        <f t="shared" si="10"/>
        <v>62997.977074001552</v>
      </c>
      <c r="G125">
        <f t="shared" si="14"/>
        <v>122</v>
      </c>
      <c r="H125" s="1">
        <f t="shared" si="15"/>
        <v>66885.697379161793</v>
      </c>
      <c r="I125" s="1">
        <f t="shared" si="8"/>
        <v>211.80470836735913</v>
      </c>
      <c r="J125" s="1">
        <f t="shared" si="11"/>
        <v>67097.502087529152</v>
      </c>
    </row>
    <row r="126" spans="1:10" x14ac:dyDescent="0.3">
      <c r="A126">
        <f t="shared" si="12"/>
        <v>123</v>
      </c>
      <c r="B126" s="1">
        <f t="shared" si="13"/>
        <v>63397.977074001552</v>
      </c>
      <c r="C126" s="1">
        <f t="shared" si="9"/>
        <v>253.59190829600993</v>
      </c>
      <c r="D126" s="1">
        <f t="shared" si="10"/>
        <v>63651.568982297562</v>
      </c>
      <c r="G126">
        <f t="shared" si="14"/>
        <v>123</v>
      </c>
      <c r="H126" s="1">
        <f t="shared" si="15"/>
        <v>67547.502087529152</v>
      </c>
      <c r="I126" s="1">
        <f t="shared" si="8"/>
        <v>213.90042327718402</v>
      </c>
      <c r="J126" s="1">
        <f t="shared" si="11"/>
        <v>67761.402510806336</v>
      </c>
    </row>
    <row r="127" spans="1:10" x14ac:dyDescent="0.3">
      <c r="A127">
        <f t="shared" si="12"/>
        <v>124</v>
      </c>
      <c r="B127" s="1">
        <f t="shared" si="13"/>
        <v>64051.568982297562</v>
      </c>
      <c r="C127" s="1">
        <f t="shared" si="9"/>
        <v>256.20627592918754</v>
      </c>
      <c r="D127" s="1">
        <f t="shared" si="10"/>
        <v>64307.775258226749</v>
      </c>
      <c r="G127">
        <f t="shared" si="14"/>
        <v>124</v>
      </c>
      <c r="H127" s="1">
        <f t="shared" si="15"/>
        <v>68211.402510806336</v>
      </c>
      <c r="I127" s="1">
        <f t="shared" si="8"/>
        <v>216.00277461756195</v>
      </c>
      <c r="J127" s="1">
        <f t="shared" si="11"/>
        <v>68427.405285423898</v>
      </c>
    </row>
    <row r="128" spans="1:10" x14ac:dyDescent="0.3">
      <c r="A128">
        <f t="shared" si="12"/>
        <v>125</v>
      </c>
      <c r="B128" s="1">
        <f t="shared" si="13"/>
        <v>64707.775258226749</v>
      </c>
      <c r="C128" s="1">
        <f t="shared" si="9"/>
        <v>258.83110103290528</v>
      </c>
      <c r="D128" s="1">
        <f t="shared" si="10"/>
        <v>64966.606359259655</v>
      </c>
      <c r="G128">
        <f t="shared" si="14"/>
        <v>125</v>
      </c>
      <c r="H128" s="1">
        <f t="shared" si="15"/>
        <v>68877.405285423898</v>
      </c>
      <c r="I128" s="1">
        <f t="shared" si="8"/>
        <v>218.11178340384504</v>
      </c>
      <c r="J128" s="1">
        <f t="shared" si="11"/>
        <v>69095.517068827743</v>
      </c>
    </row>
    <row r="129" spans="1:10" x14ac:dyDescent="0.3">
      <c r="A129">
        <f t="shared" si="12"/>
        <v>126</v>
      </c>
      <c r="B129" s="1">
        <f t="shared" si="13"/>
        <v>65366.606359259655</v>
      </c>
      <c r="C129" s="1">
        <f t="shared" si="9"/>
        <v>261.46642543703638</v>
      </c>
      <c r="D129" s="1">
        <f t="shared" si="10"/>
        <v>65628.072784696691</v>
      </c>
      <c r="G129">
        <f t="shared" si="14"/>
        <v>126</v>
      </c>
      <c r="H129" s="1">
        <f t="shared" si="15"/>
        <v>69545.517068827743</v>
      </c>
      <c r="I129" s="1">
        <f t="shared" si="8"/>
        <v>220.22747071796039</v>
      </c>
      <c r="J129" s="1">
        <f t="shared" si="11"/>
        <v>69765.744539545703</v>
      </c>
    </row>
    <row r="130" spans="1:10" x14ac:dyDescent="0.3">
      <c r="A130">
        <f t="shared" si="12"/>
        <v>127</v>
      </c>
      <c r="B130" s="1">
        <f t="shared" si="13"/>
        <v>66028.072784696691</v>
      </c>
      <c r="C130" s="1">
        <f t="shared" si="9"/>
        <v>264.11229113879381</v>
      </c>
      <c r="D130" s="1">
        <f t="shared" si="10"/>
        <v>66292.185075835485</v>
      </c>
      <c r="G130">
        <f t="shared" si="14"/>
        <v>127</v>
      </c>
      <c r="H130" s="1">
        <f t="shared" si="15"/>
        <v>70215.744539545703</v>
      </c>
      <c r="I130" s="1">
        <f t="shared" si="8"/>
        <v>222.3498577085702</v>
      </c>
      <c r="J130" s="1">
        <f t="shared" si="11"/>
        <v>70438.094397254274</v>
      </c>
    </row>
    <row r="131" spans="1:10" x14ac:dyDescent="0.3">
      <c r="A131">
        <f t="shared" si="12"/>
        <v>128</v>
      </c>
      <c r="B131" s="1">
        <f t="shared" si="13"/>
        <v>66692.185075835485</v>
      </c>
      <c r="C131" s="1">
        <f t="shared" si="9"/>
        <v>266.76874030334875</v>
      </c>
      <c r="D131" s="1">
        <f t="shared" si="10"/>
        <v>66958.953816138834</v>
      </c>
      <c r="G131">
        <f t="shared" si="14"/>
        <v>128</v>
      </c>
      <c r="H131" s="1">
        <f t="shared" si="15"/>
        <v>70888.094397254274</v>
      </c>
      <c r="I131" s="1">
        <f t="shared" si="8"/>
        <v>224.47896559131914</v>
      </c>
      <c r="J131" s="1">
        <f t="shared" si="11"/>
        <v>71112.573362845593</v>
      </c>
    </row>
    <row r="132" spans="1:10" x14ac:dyDescent="0.3">
      <c r="A132">
        <f t="shared" si="12"/>
        <v>129</v>
      </c>
      <c r="B132" s="1">
        <f t="shared" si="13"/>
        <v>67358.953816138834</v>
      </c>
      <c r="C132" s="1">
        <f t="shared" si="9"/>
        <v>269.43581526455819</v>
      </c>
      <c r="D132" s="1">
        <f t="shared" si="10"/>
        <v>67628.389631403392</v>
      </c>
      <c r="G132">
        <f t="shared" si="14"/>
        <v>129</v>
      </c>
      <c r="H132" s="1">
        <f t="shared" si="15"/>
        <v>71562.573362845593</v>
      </c>
      <c r="I132" s="1">
        <f t="shared" ref="I132:I195" si="16">J132-H132</f>
        <v>226.61481564902351</v>
      </c>
      <c r="J132" s="1">
        <f t="shared" si="11"/>
        <v>71789.188178494616</v>
      </c>
    </row>
    <row r="133" spans="1:10" x14ac:dyDescent="0.3">
      <c r="A133">
        <f t="shared" si="12"/>
        <v>130</v>
      </c>
      <c r="B133" s="1">
        <f t="shared" si="13"/>
        <v>68028.389631403392</v>
      </c>
      <c r="C133" s="1">
        <f t="shared" ref="C133:C196" si="17">D133-B133</f>
        <v>272.11355852561246</v>
      </c>
      <c r="D133" s="1">
        <f t="shared" ref="D133:D196" si="18">B133*(1+4.8%/12)^1</f>
        <v>68300.503189929004</v>
      </c>
      <c r="G133">
        <f t="shared" si="14"/>
        <v>130</v>
      </c>
      <c r="H133" s="1">
        <f t="shared" si="15"/>
        <v>72239.188178494616</v>
      </c>
      <c r="I133" s="1">
        <f t="shared" si="16"/>
        <v>228.7574292319041</v>
      </c>
      <c r="J133" s="1">
        <f t="shared" ref="J133:J196" si="19">H133*(1+3.8%/12)^1</f>
        <v>72467.94560772652</v>
      </c>
    </row>
    <row r="134" spans="1:10" x14ac:dyDescent="0.3">
      <c r="A134">
        <f t="shared" ref="A134:A197" si="20">A133+1</f>
        <v>131</v>
      </c>
      <c r="B134" s="1">
        <f t="shared" ref="B134:B197" si="21">400+D133</f>
        <v>68700.503189929004</v>
      </c>
      <c r="C134" s="1">
        <f t="shared" si="17"/>
        <v>274.80201275971194</v>
      </c>
      <c r="D134" s="1">
        <f t="shared" si="18"/>
        <v>68975.305202688716</v>
      </c>
      <c r="G134">
        <f t="shared" ref="G134:G197" si="22">G133+1</f>
        <v>131</v>
      </c>
      <c r="H134" s="1">
        <f t="shared" ref="H134:H197" si="23">J133+450</f>
        <v>72917.94560772652</v>
      </c>
      <c r="I134" s="1">
        <f t="shared" si="16"/>
        <v>230.90682775780442</v>
      </c>
      <c r="J134" s="1">
        <f t="shared" si="19"/>
        <v>73148.852435484325</v>
      </c>
    </row>
    <row r="135" spans="1:10" x14ac:dyDescent="0.3">
      <c r="A135">
        <f t="shared" si="20"/>
        <v>132</v>
      </c>
      <c r="B135" s="1">
        <f t="shared" si="21"/>
        <v>69375.305202688716</v>
      </c>
      <c r="C135" s="1">
        <f t="shared" si="17"/>
        <v>277.50122081075097</v>
      </c>
      <c r="D135" s="1">
        <f t="shared" si="18"/>
        <v>69652.806423499467</v>
      </c>
      <c r="G135">
        <f t="shared" si="22"/>
        <v>132</v>
      </c>
      <c r="H135" s="1">
        <f t="shared" si="23"/>
        <v>73598.852435484325</v>
      </c>
      <c r="I135" s="1">
        <f t="shared" si="16"/>
        <v>233.06303271237994</v>
      </c>
      <c r="J135" s="1">
        <f t="shared" si="19"/>
        <v>73831.915468196705</v>
      </c>
    </row>
    <row r="136" spans="1:10" x14ac:dyDescent="0.3">
      <c r="A136">
        <f t="shared" si="20"/>
        <v>133</v>
      </c>
      <c r="B136" s="1">
        <f t="shared" si="21"/>
        <v>70052.806423499467</v>
      </c>
      <c r="C136" s="1">
        <f t="shared" si="17"/>
        <v>280.21122569400177</v>
      </c>
      <c r="D136" s="1">
        <f t="shared" si="18"/>
        <v>70333.017649193469</v>
      </c>
      <c r="G136">
        <f t="shared" si="22"/>
        <v>133</v>
      </c>
      <c r="H136" s="1">
        <f t="shared" si="23"/>
        <v>74281.915468196705</v>
      </c>
      <c r="I136" s="1">
        <f t="shared" si="16"/>
        <v>235.22606564930174</v>
      </c>
      <c r="J136" s="1">
        <f t="shared" si="19"/>
        <v>74517.141533846006</v>
      </c>
    </row>
    <row r="137" spans="1:10" x14ac:dyDescent="0.3">
      <c r="A137">
        <f t="shared" si="20"/>
        <v>134</v>
      </c>
      <c r="B137" s="1">
        <f t="shared" si="21"/>
        <v>70733.017649193469</v>
      </c>
      <c r="C137" s="1">
        <f t="shared" si="17"/>
        <v>282.93207059676934</v>
      </c>
      <c r="D137" s="1">
        <f t="shared" si="18"/>
        <v>71015.949719790238</v>
      </c>
      <c r="G137">
        <f t="shared" si="22"/>
        <v>134</v>
      </c>
      <c r="H137" s="1">
        <f t="shared" si="23"/>
        <v>74967.141533846006</v>
      </c>
      <c r="I137" s="1">
        <f t="shared" si="16"/>
        <v>237.39594819051854</v>
      </c>
      <c r="J137" s="1">
        <f t="shared" si="19"/>
        <v>75204.537482036525</v>
      </c>
    </row>
    <row r="138" spans="1:10" x14ac:dyDescent="0.3">
      <c r="A138">
        <f t="shared" si="20"/>
        <v>135</v>
      </c>
      <c r="B138" s="1">
        <f t="shared" si="21"/>
        <v>71415.949719790238</v>
      </c>
      <c r="C138" s="1">
        <f t="shared" si="17"/>
        <v>285.66379887916264</v>
      </c>
      <c r="D138" s="1">
        <f t="shared" si="18"/>
        <v>71701.613518669401</v>
      </c>
      <c r="G138">
        <f t="shared" si="22"/>
        <v>135</v>
      </c>
      <c r="H138" s="1">
        <f t="shared" si="23"/>
        <v>75654.537482036525</v>
      </c>
      <c r="I138" s="1">
        <f t="shared" si="16"/>
        <v>239.57270202646032</v>
      </c>
      <c r="J138" s="1">
        <f t="shared" si="19"/>
        <v>75894.110184062985</v>
      </c>
    </row>
    <row r="139" spans="1:10" x14ac:dyDescent="0.3">
      <c r="A139">
        <f t="shared" si="20"/>
        <v>136</v>
      </c>
      <c r="B139" s="1">
        <f t="shared" si="21"/>
        <v>72101.613518669401</v>
      </c>
      <c r="C139" s="1">
        <f t="shared" si="17"/>
        <v>288.40645407467673</v>
      </c>
      <c r="D139" s="1">
        <f t="shared" si="18"/>
        <v>72390.019972744078</v>
      </c>
      <c r="G139">
        <f t="shared" si="22"/>
        <v>136</v>
      </c>
      <c r="H139" s="1">
        <f t="shared" si="23"/>
        <v>76344.110184062985</v>
      </c>
      <c r="I139" s="1">
        <f t="shared" si="16"/>
        <v>241.75634891621303</v>
      </c>
      <c r="J139" s="1">
        <f t="shared" si="19"/>
        <v>76585.866532979198</v>
      </c>
    </row>
    <row r="140" spans="1:10" x14ac:dyDescent="0.3">
      <c r="A140">
        <f t="shared" si="20"/>
        <v>137</v>
      </c>
      <c r="B140" s="1">
        <f t="shared" si="21"/>
        <v>72790.019972744078</v>
      </c>
      <c r="C140" s="1">
        <f t="shared" si="17"/>
        <v>291.16007989097852</v>
      </c>
      <c r="D140" s="1">
        <f t="shared" si="18"/>
        <v>73081.180052635056</v>
      </c>
      <c r="G140">
        <f t="shared" si="22"/>
        <v>137</v>
      </c>
      <c r="H140" s="1">
        <f t="shared" si="23"/>
        <v>77035.866532979198</v>
      </c>
      <c r="I140" s="1">
        <f t="shared" si="16"/>
        <v>243.94691068778047</v>
      </c>
      <c r="J140" s="1">
        <f t="shared" si="19"/>
        <v>77279.813443666979</v>
      </c>
    </row>
    <row r="141" spans="1:10" x14ac:dyDescent="0.3">
      <c r="A141">
        <f t="shared" si="20"/>
        <v>138</v>
      </c>
      <c r="B141" s="1">
        <f t="shared" si="21"/>
        <v>73481.180052635056</v>
      </c>
      <c r="C141" s="1">
        <f t="shared" si="17"/>
        <v>293.92472021054709</v>
      </c>
      <c r="D141" s="1">
        <f t="shared" si="18"/>
        <v>73775.104772845603</v>
      </c>
      <c r="G141">
        <f t="shared" si="22"/>
        <v>138</v>
      </c>
      <c r="H141" s="1">
        <f t="shared" si="23"/>
        <v>77729.813443666979</v>
      </c>
      <c r="I141" s="1">
        <f t="shared" si="16"/>
        <v>246.14440923828806</v>
      </c>
      <c r="J141" s="1">
        <f t="shared" si="19"/>
        <v>77975.957852905267</v>
      </c>
    </row>
    <row r="142" spans="1:10" x14ac:dyDescent="0.3">
      <c r="A142">
        <f t="shared" si="20"/>
        <v>139</v>
      </c>
      <c r="B142" s="1">
        <f t="shared" si="21"/>
        <v>74175.104772845603</v>
      </c>
      <c r="C142" s="1">
        <f t="shared" si="17"/>
        <v>296.70041909138672</v>
      </c>
      <c r="D142" s="1">
        <f t="shared" si="18"/>
        <v>74471.80519193699</v>
      </c>
      <c r="G142">
        <f t="shared" si="22"/>
        <v>139</v>
      </c>
      <c r="H142" s="1">
        <f t="shared" si="23"/>
        <v>78425.957852905267</v>
      </c>
      <c r="I142" s="1">
        <f t="shared" si="16"/>
        <v>248.34886653420108</v>
      </c>
      <c r="J142" s="1">
        <f t="shared" si="19"/>
        <v>78674.306719439468</v>
      </c>
    </row>
    <row r="143" spans="1:10" x14ac:dyDescent="0.3">
      <c r="A143">
        <f t="shared" si="20"/>
        <v>140</v>
      </c>
      <c r="B143" s="1">
        <f t="shared" si="21"/>
        <v>74871.80519193699</v>
      </c>
      <c r="C143" s="1">
        <f t="shared" si="17"/>
        <v>299.48722076775448</v>
      </c>
      <c r="D143" s="1">
        <f t="shared" si="18"/>
        <v>75171.292412704744</v>
      </c>
      <c r="G143">
        <f t="shared" si="22"/>
        <v>140</v>
      </c>
      <c r="H143" s="1">
        <f t="shared" si="23"/>
        <v>79124.306719439468</v>
      </c>
      <c r="I143" s="1">
        <f t="shared" si="16"/>
        <v>250.56030461157206</v>
      </c>
      <c r="J143" s="1">
        <f t="shared" si="19"/>
        <v>79374.86702405104</v>
      </c>
    </row>
    <row r="144" spans="1:10" x14ac:dyDescent="0.3">
      <c r="A144">
        <f t="shared" si="20"/>
        <v>141</v>
      </c>
      <c r="B144" s="1">
        <f t="shared" si="21"/>
        <v>75571.292412704744</v>
      </c>
      <c r="C144" s="1">
        <f t="shared" si="17"/>
        <v>302.28516965081508</v>
      </c>
      <c r="D144" s="1">
        <f t="shared" si="18"/>
        <v>75873.57758235556</v>
      </c>
      <c r="G144">
        <f t="shared" si="22"/>
        <v>141</v>
      </c>
      <c r="H144" s="1">
        <f t="shared" si="23"/>
        <v>79824.86702405104</v>
      </c>
      <c r="I144" s="1">
        <f t="shared" si="16"/>
        <v>252.77874557617179</v>
      </c>
      <c r="J144" s="1">
        <f t="shared" si="19"/>
        <v>80077.645769627212</v>
      </c>
    </row>
    <row r="145" spans="1:10" x14ac:dyDescent="0.3">
      <c r="A145">
        <f t="shared" si="20"/>
        <v>142</v>
      </c>
      <c r="B145" s="1">
        <f t="shared" si="21"/>
        <v>76273.57758235556</v>
      </c>
      <c r="C145" s="1">
        <f t="shared" si="17"/>
        <v>305.09431032942666</v>
      </c>
      <c r="D145" s="1">
        <f t="shared" si="18"/>
        <v>76578.671892684986</v>
      </c>
      <c r="G145">
        <f t="shared" si="22"/>
        <v>142</v>
      </c>
      <c r="H145" s="1">
        <f t="shared" si="23"/>
        <v>80527.645769627212</v>
      </c>
      <c r="I145" s="1">
        <f t="shared" si="16"/>
        <v>255.00421160382393</v>
      </c>
      <c r="J145" s="1">
        <f t="shared" si="19"/>
        <v>80782.649981231036</v>
      </c>
    </row>
    <row r="146" spans="1:10" x14ac:dyDescent="0.3">
      <c r="A146">
        <f t="shared" si="20"/>
        <v>143</v>
      </c>
      <c r="B146" s="1">
        <f t="shared" si="21"/>
        <v>76978.671892684986</v>
      </c>
      <c r="C146" s="1">
        <f t="shared" si="17"/>
        <v>307.91468757073744</v>
      </c>
      <c r="D146" s="1">
        <f t="shared" si="18"/>
        <v>77286.586580255724</v>
      </c>
      <c r="G146">
        <f t="shared" si="22"/>
        <v>143</v>
      </c>
      <c r="H146" s="1">
        <f t="shared" si="23"/>
        <v>81232.649981231036</v>
      </c>
      <c r="I146" s="1">
        <f t="shared" si="16"/>
        <v>257.23672494057973</v>
      </c>
      <c r="J146" s="1">
        <f t="shared" si="19"/>
        <v>81489.886706171616</v>
      </c>
    </row>
    <row r="147" spans="1:10" x14ac:dyDescent="0.3">
      <c r="A147">
        <f t="shared" si="20"/>
        <v>144</v>
      </c>
      <c r="B147" s="1">
        <f t="shared" si="21"/>
        <v>77686.586580255724</v>
      </c>
      <c r="C147" s="1">
        <f t="shared" si="17"/>
        <v>310.7463463210297</v>
      </c>
      <c r="D147" s="1">
        <f t="shared" si="18"/>
        <v>77997.332926576753</v>
      </c>
      <c r="G147">
        <f t="shared" si="22"/>
        <v>144</v>
      </c>
      <c r="H147" s="1">
        <f t="shared" si="23"/>
        <v>81939.886706171616</v>
      </c>
      <c r="I147" s="1">
        <f t="shared" si="16"/>
        <v>259.47630790287803</v>
      </c>
      <c r="J147" s="1">
        <f t="shared" si="19"/>
        <v>82199.363014074494</v>
      </c>
    </row>
    <row r="148" spans="1:10" x14ac:dyDescent="0.3">
      <c r="A148">
        <f t="shared" si="20"/>
        <v>145</v>
      </c>
      <c r="B148" s="1">
        <f t="shared" si="21"/>
        <v>78397.332926576753</v>
      </c>
      <c r="C148" s="1">
        <f t="shared" si="17"/>
        <v>313.58933170630189</v>
      </c>
      <c r="D148" s="1">
        <f t="shared" si="18"/>
        <v>78710.922258283055</v>
      </c>
      <c r="G148">
        <f t="shared" si="22"/>
        <v>145</v>
      </c>
      <c r="H148" s="1">
        <f t="shared" si="23"/>
        <v>82649.363014074494</v>
      </c>
      <c r="I148" s="1">
        <f t="shared" si="16"/>
        <v>261.72298287790909</v>
      </c>
      <c r="J148" s="1">
        <f t="shared" si="19"/>
        <v>82911.085996952403</v>
      </c>
    </row>
    <row r="149" spans="1:10" x14ac:dyDescent="0.3">
      <c r="A149">
        <f t="shared" si="20"/>
        <v>146</v>
      </c>
      <c r="B149" s="1">
        <f t="shared" si="21"/>
        <v>79110.922258283055</v>
      </c>
      <c r="C149" s="1">
        <f t="shared" si="17"/>
        <v>316.44368903312716</v>
      </c>
      <c r="D149" s="1">
        <f t="shared" si="18"/>
        <v>79427.365947316182</v>
      </c>
      <c r="G149">
        <f t="shared" si="22"/>
        <v>146</v>
      </c>
      <c r="H149" s="1">
        <f t="shared" si="23"/>
        <v>83361.085996952403</v>
      </c>
      <c r="I149" s="1">
        <f t="shared" si="16"/>
        <v>263.97677232368733</v>
      </c>
      <c r="J149" s="1">
        <f t="shared" si="19"/>
        <v>83625.06276927609</v>
      </c>
    </row>
    <row r="150" spans="1:10" x14ac:dyDescent="0.3">
      <c r="A150">
        <f t="shared" si="20"/>
        <v>147</v>
      </c>
      <c r="B150" s="1">
        <f t="shared" si="21"/>
        <v>79827.365947316182</v>
      </c>
      <c r="C150" s="1">
        <f t="shared" si="17"/>
        <v>319.30946378926456</v>
      </c>
      <c r="D150" s="1">
        <f t="shared" si="18"/>
        <v>80146.675411105447</v>
      </c>
      <c r="G150">
        <f t="shared" si="22"/>
        <v>147</v>
      </c>
      <c r="H150" s="1">
        <f t="shared" si="23"/>
        <v>84075.06276927609</v>
      </c>
      <c r="I150" s="1">
        <f t="shared" si="16"/>
        <v>266.23769876938604</v>
      </c>
      <c r="J150" s="1">
        <f t="shared" si="19"/>
        <v>84341.300468045476</v>
      </c>
    </row>
    <row r="151" spans="1:10" x14ac:dyDescent="0.3">
      <c r="A151">
        <f t="shared" si="20"/>
        <v>148</v>
      </c>
      <c r="B151" s="1">
        <f t="shared" si="21"/>
        <v>80546.675411105447</v>
      </c>
      <c r="C151" s="1">
        <f t="shared" si="17"/>
        <v>322.18670164441573</v>
      </c>
      <c r="D151" s="1">
        <f t="shared" si="18"/>
        <v>80868.862112749863</v>
      </c>
      <c r="G151">
        <f t="shared" si="22"/>
        <v>148</v>
      </c>
      <c r="H151" s="1">
        <f t="shared" si="23"/>
        <v>84791.300468045476</v>
      </c>
      <c r="I151" s="1">
        <f t="shared" si="16"/>
        <v>268.50578481548291</v>
      </c>
      <c r="J151" s="1">
        <f t="shared" si="19"/>
        <v>85059.806252860959</v>
      </c>
    </row>
    <row r="152" spans="1:10" x14ac:dyDescent="0.3">
      <c r="A152">
        <f t="shared" si="20"/>
        <v>149</v>
      </c>
      <c r="B152" s="1">
        <f t="shared" si="21"/>
        <v>81268.862112749863</v>
      </c>
      <c r="C152" s="1">
        <f t="shared" si="17"/>
        <v>325.07544845099619</v>
      </c>
      <c r="D152" s="1">
        <f t="shared" si="18"/>
        <v>81593.937561200859</v>
      </c>
      <c r="G152">
        <f t="shared" si="22"/>
        <v>149</v>
      </c>
      <c r="H152" s="1">
        <f t="shared" si="23"/>
        <v>85509.806252860959</v>
      </c>
      <c r="I152" s="1">
        <f t="shared" si="16"/>
        <v>270.78105313406559</v>
      </c>
      <c r="J152" s="1">
        <f t="shared" si="19"/>
        <v>85780.587305995025</v>
      </c>
    </row>
    <row r="153" spans="1:10" x14ac:dyDescent="0.3">
      <c r="A153">
        <f t="shared" si="20"/>
        <v>150</v>
      </c>
      <c r="B153" s="1">
        <f t="shared" si="21"/>
        <v>81993.937561200859</v>
      </c>
      <c r="C153" s="1">
        <f t="shared" si="17"/>
        <v>327.97575024480466</v>
      </c>
      <c r="D153" s="1">
        <f t="shared" si="18"/>
        <v>82321.913311445664</v>
      </c>
      <c r="G153">
        <f t="shared" si="22"/>
        <v>150</v>
      </c>
      <c r="H153" s="1">
        <f t="shared" si="23"/>
        <v>86230.587305995025</v>
      </c>
      <c r="I153" s="1">
        <f t="shared" si="16"/>
        <v>273.06352646899177</v>
      </c>
      <c r="J153" s="1">
        <f t="shared" si="19"/>
        <v>86503.650832464016</v>
      </c>
    </row>
    <row r="154" spans="1:10" x14ac:dyDescent="0.3">
      <c r="A154">
        <f t="shared" si="20"/>
        <v>151</v>
      </c>
      <c r="B154" s="1">
        <f t="shared" si="21"/>
        <v>82721.913311445664</v>
      </c>
      <c r="C154" s="1">
        <f t="shared" si="17"/>
        <v>330.8876532457798</v>
      </c>
      <c r="D154" s="1">
        <f t="shared" si="18"/>
        <v>83052.800964691443</v>
      </c>
      <c r="G154">
        <f t="shared" si="22"/>
        <v>151</v>
      </c>
      <c r="H154" s="1">
        <f t="shared" si="23"/>
        <v>86953.650832464016</v>
      </c>
      <c r="I154" s="1">
        <f t="shared" si="16"/>
        <v>275.35322763615113</v>
      </c>
      <c r="J154" s="1">
        <f t="shared" si="19"/>
        <v>87229.004060100167</v>
      </c>
    </row>
    <row r="155" spans="1:10" x14ac:dyDescent="0.3">
      <c r="A155">
        <f t="shared" si="20"/>
        <v>152</v>
      </c>
      <c r="B155" s="1">
        <f t="shared" si="21"/>
        <v>83452.800964691443</v>
      </c>
      <c r="C155" s="1">
        <f t="shared" si="17"/>
        <v>333.81120385877148</v>
      </c>
      <c r="D155" s="1">
        <f t="shared" si="18"/>
        <v>83786.612168550215</v>
      </c>
      <c r="G155">
        <f t="shared" si="22"/>
        <v>152</v>
      </c>
      <c r="H155" s="1">
        <f t="shared" si="23"/>
        <v>87679.004060100167</v>
      </c>
      <c r="I155" s="1">
        <f t="shared" si="16"/>
        <v>277.65017952365451</v>
      </c>
      <c r="J155" s="1">
        <f t="shared" si="19"/>
        <v>87956.654239623822</v>
      </c>
    </row>
    <row r="156" spans="1:10" x14ac:dyDescent="0.3">
      <c r="A156">
        <f t="shared" si="20"/>
        <v>153</v>
      </c>
      <c r="B156" s="1">
        <f t="shared" si="21"/>
        <v>84186.612168550215</v>
      </c>
      <c r="C156" s="1">
        <f t="shared" si="17"/>
        <v>336.74644867419556</v>
      </c>
      <c r="D156" s="1">
        <f t="shared" si="18"/>
        <v>84523.35861722441</v>
      </c>
      <c r="G156">
        <f t="shared" si="22"/>
        <v>153</v>
      </c>
      <c r="H156" s="1">
        <f t="shared" si="23"/>
        <v>88406.654239623822</v>
      </c>
      <c r="I156" s="1">
        <f t="shared" si="16"/>
        <v>279.95440509215405</v>
      </c>
      <c r="J156" s="1">
        <f t="shared" si="19"/>
        <v>88686.608644715976</v>
      </c>
    </row>
    <row r="157" spans="1:10" x14ac:dyDescent="0.3">
      <c r="A157">
        <f t="shared" si="20"/>
        <v>154</v>
      </c>
      <c r="B157" s="1">
        <f t="shared" si="21"/>
        <v>84923.35861722441</v>
      </c>
      <c r="C157" s="1">
        <f t="shared" si="17"/>
        <v>339.69343446889252</v>
      </c>
      <c r="D157" s="1">
        <f t="shared" si="18"/>
        <v>85263.052051693303</v>
      </c>
      <c r="G157">
        <f t="shared" si="22"/>
        <v>154</v>
      </c>
      <c r="H157" s="1">
        <f t="shared" si="23"/>
        <v>89136.608644715976</v>
      </c>
      <c r="I157" s="1">
        <f t="shared" si="16"/>
        <v>282.26592737494502</v>
      </c>
      <c r="J157" s="1">
        <f t="shared" si="19"/>
        <v>89418.874572090921</v>
      </c>
    </row>
    <row r="158" spans="1:10" x14ac:dyDescent="0.3">
      <c r="A158">
        <f t="shared" si="20"/>
        <v>155</v>
      </c>
      <c r="B158" s="1">
        <f t="shared" si="21"/>
        <v>85663.052051693303</v>
      </c>
      <c r="C158" s="1">
        <f t="shared" si="17"/>
        <v>342.65220820676768</v>
      </c>
      <c r="D158" s="1">
        <f t="shared" si="18"/>
        <v>86005.704259900071</v>
      </c>
      <c r="G158">
        <f t="shared" si="22"/>
        <v>155</v>
      </c>
      <c r="H158" s="1">
        <f t="shared" si="23"/>
        <v>89868.874572090921</v>
      </c>
      <c r="I158" s="1">
        <f t="shared" si="16"/>
        <v>284.58476947830059</v>
      </c>
      <c r="J158" s="1">
        <f t="shared" si="19"/>
        <v>90153.459341569222</v>
      </c>
    </row>
    <row r="159" spans="1:10" x14ac:dyDescent="0.3">
      <c r="A159">
        <f t="shared" si="20"/>
        <v>156</v>
      </c>
      <c r="B159" s="1">
        <f t="shared" si="21"/>
        <v>86405.704259900071</v>
      </c>
      <c r="C159" s="1">
        <f t="shared" si="17"/>
        <v>345.62281703960616</v>
      </c>
      <c r="D159" s="1">
        <f t="shared" si="18"/>
        <v>86751.327076939677</v>
      </c>
      <c r="G159">
        <f t="shared" si="22"/>
        <v>156</v>
      </c>
      <c r="H159" s="1">
        <f t="shared" si="23"/>
        <v>90603.459341569222</v>
      </c>
      <c r="I159" s="1">
        <f t="shared" si="16"/>
        <v>286.91095458164637</v>
      </c>
      <c r="J159" s="1">
        <f t="shared" si="19"/>
        <v>90890.370296150868</v>
      </c>
    </row>
    <row r="160" spans="1:10" x14ac:dyDescent="0.3">
      <c r="A160">
        <f t="shared" si="20"/>
        <v>157</v>
      </c>
      <c r="B160" s="1">
        <f t="shared" si="21"/>
        <v>87151.327076939677</v>
      </c>
      <c r="C160" s="1">
        <f t="shared" si="17"/>
        <v>348.60530830775679</v>
      </c>
      <c r="D160" s="1">
        <f t="shared" si="18"/>
        <v>87499.932385247434</v>
      </c>
      <c r="G160">
        <f t="shared" si="22"/>
        <v>157</v>
      </c>
      <c r="H160" s="1">
        <f t="shared" si="23"/>
        <v>91340.370296150868</v>
      </c>
      <c r="I160" s="1">
        <f t="shared" si="16"/>
        <v>289.2445059378224</v>
      </c>
      <c r="J160" s="1">
        <f t="shared" si="19"/>
        <v>91629.61480208869</v>
      </c>
    </row>
    <row r="161" spans="1:10" x14ac:dyDescent="0.3">
      <c r="A161">
        <f t="shared" si="20"/>
        <v>158</v>
      </c>
      <c r="B161" s="1">
        <f t="shared" si="21"/>
        <v>87899.932385247434</v>
      </c>
      <c r="C161" s="1">
        <f t="shared" si="17"/>
        <v>351.59972954099067</v>
      </c>
      <c r="D161" s="1">
        <f t="shared" si="18"/>
        <v>88251.532114788424</v>
      </c>
      <c r="G161">
        <f t="shared" si="22"/>
        <v>158</v>
      </c>
      <c r="H161" s="1">
        <f t="shared" si="23"/>
        <v>92079.61480208869</v>
      </c>
      <c r="I161" s="1">
        <f t="shared" si="16"/>
        <v>291.58544687328686</v>
      </c>
      <c r="J161" s="1">
        <f t="shared" si="19"/>
        <v>92371.200248961977</v>
      </c>
    </row>
    <row r="162" spans="1:10" x14ac:dyDescent="0.3">
      <c r="A162">
        <f t="shared" si="20"/>
        <v>159</v>
      </c>
      <c r="B162" s="1">
        <f t="shared" si="21"/>
        <v>88651.532114788424</v>
      </c>
      <c r="C162" s="1">
        <f t="shared" si="17"/>
        <v>354.60612845915603</v>
      </c>
      <c r="D162" s="1">
        <f t="shared" si="18"/>
        <v>89006.13824324758</v>
      </c>
      <c r="G162">
        <f t="shared" si="22"/>
        <v>159</v>
      </c>
      <c r="H162" s="1">
        <f t="shared" si="23"/>
        <v>92821.200248961977</v>
      </c>
      <c r="I162" s="1">
        <f t="shared" si="16"/>
        <v>293.93380078839255</v>
      </c>
      <c r="J162" s="1">
        <f t="shared" si="19"/>
        <v>93115.13404975037</v>
      </c>
    </row>
    <row r="163" spans="1:10" x14ac:dyDescent="0.3">
      <c r="A163">
        <f t="shared" si="20"/>
        <v>160</v>
      </c>
      <c r="B163" s="1">
        <f t="shared" si="21"/>
        <v>89406.13824324758</v>
      </c>
      <c r="C163" s="1">
        <f t="shared" si="17"/>
        <v>357.62455297299311</v>
      </c>
      <c r="D163" s="1">
        <f t="shared" si="18"/>
        <v>89763.762796220573</v>
      </c>
      <c r="G163">
        <f t="shared" si="22"/>
        <v>160</v>
      </c>
      <c r="H163" s="1">
        <f t="shared" si="23"/>
        <v>93565.13404975037</v>
      </c>
      <c r="I163" s="1">
        <f t="shared" si="16"/>
        <v>296.28959115754697</v>
      </c>
      <c r="J163" s="1">
        <f t="shared" si="19"/>
        <v>93861.423640907917</v>
      </c>
    </row>
    <row r="164" spans="1:10" x14ac:dyDescent="0.3">
      <c r="A164">
        <f t="shared" si="20"/>
        <v>161</v>
      </c>
      <c r="B164" s="1">
        <f t="shared" si="21"/>
        <v>90163.762796220573</v>
      </c>
      <c r="C164" s="1">
        <f t="shared" si="17"/>
        <v>360.65505118487636</v>
      </c>
      <c r="D164" s="1">
        <f t="shared" si="18"/>
        <v>90524.41784740545</v>
      </c>
      <c r="G164">
        <f t="shared" si="22"/>
        <v>161</v>
      </c>
      <c r="H164" s="1">
        <f t="shared" si="23"/>
        <v>94311.423640907917</v>
      </c>
      <c r="I164" s="1">
        <f t="shared" si="16"/>
        <v>298.652841529547</v>
      </c>
      <c r="J164" s="1">
        <f t="shared" si="19"/>
        <v>94610.076482437464</v>
      </c>
    </row>
    <row r="165" spans="1:10" x14ac:dyDescent="0.3">
      <c r="A165">
        <f t="shared" si="20"/>
        <v>162</v>
      </c>
      <c r="B165" s="1">
        <f t="shared" si="21"/>
        <v>90924.41784740545</v>
      </c>
      <c r="C165" s="1">
        <f t="shared" si="17"/>
        <v>363.69767138962925</v>
      </c>
      <c r="D165" s="1">
        <f t="shared" si="18"/>
        <v>91288.115518795079</v>
      </c>
      <c r="G165">
        <f t="shared" si="22"/>
        <v>162</v>
      </c>
      <c r="H165" s="1">
        <f t="shared" si="23"/>
        <v>95060.076482437464</v>
      </c>
      <c r="I165" s="1">
        <f t="shared" si="16"/>
        <v>301.02357552772446</v>
      </c>
      <c r="J165" s="1">
        <f t="shared" si="19"/>
        <v>95361.100057965188</v>
      </c>
    </row>
    <row r="166" spans="1:10" x14ac:dyDescent="0.3">
      <c r="A166">
        <f t="shared" si="20"/>
        <v>163</v>
      </c>
      <c r="B166" s="1">
        <f t="shared" si="21"/>
        <v>91688.115518795079</v>
      </c>
      <c r="C166" s="1">
        <f t="shared" si="17"/>
        <v>366.75246207517921</v>
      </c>
      <c r="D166" s="1">
        <f t="shared" si="18"/>
        <v>92054.867980870258</v>
      </c>
      <c r="G166">
        <f t="shared" si="22"/>
        <v>163</v>
      </c>
      <c r="H166" s="1">
        <f t="shared" si="23"/>
        <v>95811.100057965188</v>
      </c>
      <c r="I166" s="1">
        <f t="shared" si="16"/>
        <v>303.40181685023708</v>
      </c>
      <c r="J166" s="1">
        <f t="shared" si="19"/>
        <v>96114.501874815425</v>
      </c>
    </row>
    <row r="167" spans="1:10" x14ac:dyDescent="0.3">
      <c r="A167">
        <f t="shared" si="20"/>
        <v>164</v>
      </c>
      <c r="B167" s="1">
        <f t="shared" si="21"/>
        <v>92454.867980870258</v>
      </c>
      <c r="C167" s="1">
        <f t="shared" si="17"/>
        <v>369.81947192347434</v>
      </c>
      <c r="D167" s="1">
        <f t="shared" si="18"/>
        <v>92824.687452793733</v>
      </c>
      <c r="G167">
        <f t="shared" si="22"/>
        <v>164</v>
      </c>
      <c r="H167" s="1">
        <f t="shared" si="23"/>
        <v>96564.501874815425</v>
      </c>
      <c r="I167" s="1">
        <f t="shared" si="16"/>
        <v>305.78758927025774</v>
      </c>
      <c r="J167" s="1">
        <f t="shared" si="19"/>
        <v>96870.289464085683</v>
      </c>
    </row>
    <row r="168" spans="1:10" x14ac:dyDescent="0.3">
      <c r="A168">
        <f t="shared" si="20"/>
        <v>165</v>
      </c>
      <c r="B168" s="1">
        <f t="shared" si="21"/>
        <v>93224.687452793733</v>
      </c>
      <c r="C168" s="1">
        <f t="shared" si="17"/>
        <v>372.89874981118191</v>
      </c>
      <c r="D168" s="1">
        <f t="shared" si="18"/>
        <v>93597.586202604914</v>
      </c>
      <c r="G168">
        <f t="shared" si="22"/>
        <v>165</v>
      </c>
      <c r="H168" s="1">
        <f t="shared" si="23"/>
        <v>97320.289464085683</v>
      </c>
      <c r="I168" s="1">
        <f t="shared" si="16"/>
        <v>308.18091663628002</v>
      </c>
      <c r="J168" s="1">
        <f t="shared" si="19"/>
        <v>97628.470380721963</v>
      </c>
    </row>
    <row r="169" spans="1:10" x14ac:dyDescent="0.3">
      <c r="A169">
        <f t="shared" si="20"/>
        <v>166</v>
      </c>
      <c r="B169" s="1">
        <f t="shared" si="21"/>
        <v>93997.586202604914</v>
      </c>
      <c r="C169" s="1">
        <f t="shared" si="17"/>
        <v>375.99034481041599</v>
      </c>
      <c r="D169" s="1">
        <f t="shared" si="18"/>
        <v>94373.57654741533</v>
      </c>
      <c r="G169">
        <f t="shared" si="22"/>
        <v>166</v>
      </c>
      <c r="H169" s="1">
        <f t="shared" si="23"/>
        <v>98078.470380721963</v>
      </c>
      <c r="I169" s="1">
        <f t="shared" si="16"/>
        <v>310.58182287229283</v>
      </c>
      <c r="J169" s="1">
        <f t="shared" si="19"/>
        <v>98389.052203594256</v>
      </c>
    </row>
    <row r="170" spans="1:10" x14ac:dyDescent="0.3">
      <c r="A170">
        <f t="shared" si="20"/>
        <v>167</v>
      </c>
      <c r="B170" s="1">
        <f t="shared" si="21"/>
        <v>94773.57654741533</v>
      </c>
      <c r="C170" s="1">
        <f t="shared" si="17"/>
        <v>379.09430618966871</v>
      </c>
      <c r="D170" s="1">
        <f t="shared" si="18"/>
        <v>95152.670853604999</v>
      </c>
      <c r="G170">
        <f t="shared" si="22"/>
        <v>167</v>
      </c>
      <c r="H170" s="1">
        <f t="shared" si="23"/>
        <v>98839.052203594256</v>
      </c>
      <c r="I170" s="1">
        <f t="shared" si="16"/>
        <v>312.99033197805693</v>
      </c>
      <c r="J170" s="1">
        <f t="shared" si="19"/>
        <v>99152.042535572313</v>
      </c>
    </row>
    <row r="171" spans="1:10" x14ac:dyDescent="0.3">
      <c r="A171">
        <f t="shared" si="20"/>
        <v>168</v>
      </c>
      <c r="B171" s="1">
        <f t="shared" si="21"/>
        <v>95552.670853604999</v>
      </c>
      <c r="C171" s="1">
        <f t="shared" si="17"/>
        <v>382.21068341442151</v>
      </c>
      <c r="D171" s="1">
        <f t="shared" si="18"/>
        <v>95934.881537019421</v>
      </c>
      <c r="G171">
        <f t="shared" si="22"/>
        <v>168</v>
      </c>
      <c r="H171" s="1">
        <f t="shared" si="23"/>
        <v>99602.042535572313</v>
      </c>
      <c r="I171" s="1">
        <f t="shared" si="16"/>
        <v>315.40646802932315</v>
      </c>
      <c r="J171" s="1">
        <f t="shared" si="19"/>
        <v>99917.449003601636</v>
      </c>
    </row>
    <row r="172" spans="1:10" x14ac:dyDescent="0.3">
      <c r="A172">
        <f t="shared" si="20"/>
        <v>169</v>
      </c>
      <c r="B172" s="1">
        <f t="shared" si="21"/>
        <v>96334.881537019421</v>
      </c>
      <c r="C172" s="1">
        <f t="shared" si="17"/>
        <v>385.3395261480764</v>
      </c>
      <c r="D172" s="1">
        <f t="shared" si="18"/>
        <v>96720.221063167497</v>
      </c>
      <c r="G172">
        <f t="shared" si="22"/>
        <v>169</v>
      </c>
      <c r="H172" s="1">
        <f t="shared" si="23"/>
        <v>100367.44900360164</v>
      </c>
      <c r="I172" s="1">
        <f t="shared" si="16"/>
        <v>317.83025517807982</v>
      </c>
      <c r="J172" s="1">
        <f t="shared" si="19"/>
        <v>100685.27925877972</v>
      </c>
    </row>
    <row r="173" spans="1:10" x14ac:dyDescent="0.3">
      <c r="A173">
        <f t="shared" si="20"/>
        <v>170</v>
      </c>
      <c r="B173" s="1">
        <f t="shared" si="21"/>
        <v>97120.221063167497</v>
      </c>
      <c r="C173" s="1">
        <f t="shared" si="17"/>
        <v>388.48088425266906</v>
      </c>
      <c r="D173" s="1">
        <f t="shared" si="18"/>
        <v>97508.701947420166</v>
      </c>
      <c r="G173">
        <f t="shared" si="22"/>
        <v>170</v>
      </c>
      <c r="H173" s="1">
        <f t="shared" si="23"/>
        <v>101135.27925877972</v>
      </c>
      <c r="I173" s="1">
        <f t="shared" si="16"/>
        <v>320.2617176528147</v>
      </c>
      <c r="J173" s="1">
        <f t="shared" si="19"/>
        <v>101455.54097643253</v>
      </c>
    </row>
    <row r="174" spans="1:10" x14ac:dyDescent="0.3">
      <c r="A174">
        <f t="shared" si="20"/>
        <v>171</v>
      </c>
      <c r="B174" s="1">
        <f t="shared" si="21"/>
        <v>97908.701947420166</v>
      </c>
      <c r="C174" s="1">
        <f t="shared" si="17"/>
        <v>391.63480778968369</v>
      </c>
      <c r="D174" s="1">
        <f t="shared" si="18"/>
        <v>98300.33675520985</v>
      </c>
      <c r="G174">
        <f t="shared" si="22"/>
        <v>171</v>
      </c>
      <c r="H174" s="1">
        <f t="shared" si="23"/>
        <v>101905.54097643253</v>
      </c>
      <c r="I174" s="1">
        <f t="shared" si="16"/>
        <v>322.70087975871866</v>
      </c>
      <c r="J174" s="1">
        <f t="shared" si="19"/>
        <v>102228.24185619125</v>
      </c>
    </row>
    <row r="175" spans="1:10" x14ac:dyDescent="0.3">
      <c r="A175">
        <f t="shared" si="20"/>
        <v>172</v>
      </c>
      <c r="B175" s="1">
        <f t="shared" si="21"/>
        <v>98700.33675520985</v>
      </c>
      <c r="C175" s="1">
        <f t="shared" si="17"/>
        <v>394.80134702083888</v>
      </c>
      <c r="D175" s="1">
        <f t="shared" si="18"/>
        <v>99095.138102230689</v>
      </c>
      <c r="G175">
        <f t="shared" si="22"/>
        <v>172</v>
      </c>
      <c r="H175" s="1">
        <f t="shared" si="23"/>
        <v>102678.24185619125</v>
      </c>
      <c r="I175" s="1">
        <f t="shared" si="16"/>
        <v>325.14776587794768</v>
      </c>
      <c r="J175" s="1">
        <f t="shared" si="19"/>
        <v>103003.3896220692</v>
      </c>
    </row>
    <row r="176" spans="1:10" x14ac:dyDescent="0.3">
      <c r="A176">
        <f t="shared" si="20"/>
        <v>173</v>
      </c>
      <c r="B176" s="1">
        <f t="shared" si="21"/>
        <v>99495.138102230689</v>
      </c>
      <c r="C176" s="1">
        <f t="shared" si="17"/>
        <v>397.98055240891699</v>
      </c>
      <c r="D176" s="1">
        <f t="shared" si="18"/>
        <v>99893.118654639606</v>
      </c>
      <c r="G176">
        <f t="shared" si="22"/>
        <v>173</v>
      </c>
      <c r="H176" s="1">
        <f t="shared" si="23"/>
        <v>103453.3896220692</v>
      </c>
      <c r="I176" s="1">
        <f t="shared" si="16"/>
        <v>327.60240046989929</v>
      </c>
      <c r="J176" s="1">
        <f t="shared" si="19"/>
        <v>103780.9920225391</v>
      </c>
    </row>
    <row r="177" spans="1:10" x14ac:dyDescent="0.3">
      <c r="A177">
        <f t="shared" si="20"/>
        <v>174</v>
      </c>
      <c r="B177" s="1">
        <f t="shared" si="21"/>
        <v>100293.11865463961</v>
      </c>
      <c r="C177" s="1">
        <f t="shared" si="17"/>
        <v>401.17247461856459</v>
      </c>
      <c r="D177" s="1">
        <f t="shared" si="18"/>
        <v>100694.29112925817</v>
      </c>
      <c r="G177">
        <f t="shared" si="22"/>
        <v>174</v>
      </c>
      <c r="H177" s="1">
        <f t="shared" si="23"/>
        <v>104230.9920225391</v>
      </c>
      <c r="I177" s="1">
        <f t="shared" si="16"/>
        <v>330.06480807138723</v>
      </c>
      <c r="J177" s="1">
        <f t="shared" si="19"/>
        <v>104561.05683061048</v>
      </c>
    </row>
    <row r="178" spans="1:10" x14ac:dyDescent="0.3">
      <c r="A178">
        <f t="shared" si="20"/>
        <v>175</v>
      </c>
      <c r="B178" s="1">
        <f t="shared" si="21"/>
        <v>101094.29112925817</v>
      </c>
      <c r="C178" s="1">
        <f t="shared" si="17"/>
        <v>404.37716451703454</v>
      </c>
      <c r="D178" s="1">
        <f t="shared" si="18"/>
        <v>101498.6682937752</v>
      </c>
      <c r="G178">
        <f t="shared" si="22"/>
        <v>175</v>
      </c>
      <c r="H178" s="1">
        <f t="shared" si="23"/>
        <v>105011.05683061048</v>
      </c>
      <c r="I178" s="1">
        <f t="shared" si="16"/>
        <v>332.535013296947</v>
      </c>
      <c r="J178" s="1">
        <f t="shared" si="19"/>
        <v>105343.59184390743</v>
      </c>
    </row>
    <row r="179" spans="1:10" x14ac:dyDescent="0.3">
      <c r="A179">
        <f t="shared" si="20"/>
        <v>176</v>
      </c>
      <c r="B179" s="1">
        <f t="shared" si="21"/>
        <v>101898.6682937752</v>
      </c>
      <c r="C179" s="1">
        <f t="shared" si="17"/>
        <v>407.5946731751028</v>
      </c>
      <c r="D179" s="1">
        <f t="shared" si="18"/>
        <v>102306.26296695031</v>
      </c>
      <c r="G179">
        <f t="shared" si="22"/>
        <v>176</v>
      </c>
      <c r="H179" s="1">
        <f t="shared" si="23"/>
        <v>105793.59184390743</v>
      </c>
      <c r="I179" s="1">
        <f t="shared" si="16"/>
        <v>335.01304083905416</v>
      </c>
      <c r="J179" s="1">
        <f t="shared" si="19"/>
        <v>106128.60488474648</v>
      </c>
    </row>
    <row r="180" spans="1:10" x14ac:dyDescent="0.3">
      <c r="A180">
        <f t="shared" si="20"/>
        <v>177</v>
      </c>
      <c r="B180" s="1">
        <f t="shared" si="21"/>
        <v>102706.26296695031</v>
      </c>
      <c r="C180" s="1">
        <f t="shared" si="17"/>
        <v>410.82505186779599</v>
      </c>
      <c r="D180" s="1">
        <f t="shared" si="18"/>
        <v>103117.0880188181</v>
      </c>
      <c r="G180">
        <f t="shared" si="22"/>
        <v>177</v>
      </c>
      <c r="H180" s="1">
        <f t="shared" si="23"/>
        <v>106578.60488474648</v>
      </c>
      <c r="I180" s="1">
        <f t="shared" si="16"/>
        <v>337.49891546837171</v>
      </c>
      <c r="J180" s="1">
        <f t="shared" si="19"/>
        <v>106916.10380021486</v>
      </c>
    </row>
    <row r="181" spans="1:10" x14ac:dyDescent="0.3">
      <c r="A181">
        <f t="shared" si="20"/>
        <v>178</v>
      </c>
      <c r="B181" s="1">
        <f t="shared" si="21"/>
        <v>103517.0880188181</v>
      </c>
      <c r="C181" s="1">
        <f t="shared" si="17"/>
        <v>414.06835207527911</v>
      </c>
      <c r="D181" s="1">
        <f t="shared" si="18"/>
        <v>103931.15637089338</v>
      </c>
      <c r="G181">
        <f t="shared" si="22"/>
        <v>178</v>
      </c>
      <c r="H181" s="1">
        <f t="shared" si="23"/>
        <v>107366.10380021486</v>
      </c>
      <c r="I181" s="1">
        <f t="shared" si="16"/>
        <v>339.99266203402658</v>
      </c>
      <c r="J181" s="1">
        <f t="shared" si="19"/>
        <v>107706.09646224888</v>
      </c>
    </row>
    <row r="182" spans="1:10" x14ac:dyDescent="0.3">
      <c r="A182">
        <f t="shared" si="20"/>
        <v>179</v>
      </c>
      <c r="B182" s="1">
        <f t="shared" si="21"/>
        <v>104331.15637089338</v>
      </c>
      <c r="C182" s="1">
        <f t="shared" si="17"/>
        <v>417.32462548356852</v>
      </c>
      <c r="D182" s="1">
        <f t="shared" si="18"/>
        <v>104748.48099637695</v>
      </c>
      <c r="G182">
        <f t="shared" si="22"/>
        <v>179</v>
      </c>
      <c r="H182" s="1">
        <f t="shared" si="23"/>
        <v>108156.09646224888</v>
      </c>
      <c r="I182" s="1">
        <f t="shared" si="16"/>
        <v>342.49430546379881</v>
      </c>
      <c r="J182" s="1">
        <f t="shared" si="19"/>
        <v>108498.59076771268</v>
      </c>
    </row>
    <row r="183" spans="1:10" x14ac:dyDescent="0.3">
      <c r="A183">
        <f t="shared" si="20"/>
        <v>180</v>
      </c>
      <c r="B183" s="1">
        <f t="shared" si="21"/>
        <v>105148.48099637695</v>
      </c>
      <c r="C183" s="1">
        <f t="shared" si="17"/>
        <v>420.59392398550699</v>
      </c>
      <c r="D183" s="1">
        <f t="shared" si="18"/>
        <v>105569.07492036246</v>
      </c>
      <c r="G183">
        <f t="shared" si="22"/>
        <v>180</v>
      </c>
      <c r="H183" s="1">
        <f t="shared" si="23"/>
        <v>108948.59076771268</v>
      </c>
      <c r="I183" s="1">
        <f t="shared" si="16"/>
        <v>345.00387076442712</v>
      </c>
      <c r="J183" s="1">
        <f t="shared" si="19"/>
        <v>109293.59463847711</v>
      </c>
    </row>
    <row r="184" spans="1:10" x14ac:dyDescent="0.3">
      <c r="A184">
        <f t="shared" si="20"/>
        <v>181</v>
      </c>
      <c r="B184" s="1">
        <f t="shared" si="21"/>
        <v>105969.07492036246</v>
      </c>
      <c r="C184" s="1">
        <f t="shared" si="17"/>
        <v>423.87629968144756</v>
      </c>
      <c r="D184" s="1">
        <f t="shared" si="18"/>
        <v>106392.95122004391</v>
      </c>
      <c r="G184">
        <f t="shared" si="22"/>
        <v>181</v>
      </c>
      <c r="H184" s="1">
        <f t="shared" si="23"/>
        <v>109743.59463847711</v>
      </c>
      <c r="I184" s="1">
        <f t="shared" si="16"/>
        <v>347.52138302185631</v>
      </c>
      <c r="J184" s="1">
        <f t="shared" si="19"/>
        <v>110091.11602149896</v>
      </c>
    </row>
    <row r="185" spans="1:10" x14ac:dyDescent="0.3">
      <c r="A185">
        <f t="shared" si="20"/>
        <v>182</v>
      </c>
      <c r="B185" s="1">
        <f t="shared" si="21"/>
        <v>106792.95122004391</v>
      </c>
      <c r="C185" s="1">
        <f t="shared" si="17"/>
        <v>427.17180488017038</v>
      </c>
      <c r="D185" s="1">
        <f t="shared" si="18"/>
        <v>107220.12302492408</v>
      </c>
      <c r="G185">
        <f t="shared" si="22"/>
        <v>182</v>
      </c>
      <c r="H185" s="1">
        <f t="shared" si="23"/>
        <v>110541.11602149896</v>
      </c>
      <c r="I185" s="1">
        <f t="shared" si="16"/>
        <v>350.04686740142643</v>
      </c>
      <c r="J185" s="1">
        <f t="shared" si="19"/>
        <v>110891.16288890039</v>
      </c>
    </row>
    <row r="186" spans="1:10" x14ac:dyDescent="0.3">
      <c r="A186">
        <f t="shared" si="20"/>
        <v>183</v>
      </c>
      <c r="B186" s="1">
        <f t="shared" si="21"/>
        <v>107620.12302492408</v>
      </c>
      <c r="C186" s="1">
        <f t="shared" si="17"/>
        <v>430.48049209969759</v>
      </c>
      <c r="D186" s="1">
        <f t="shared" si="18"/>
        <v>108050.60351702377</v>
      </c>
      <c r="G186">
        <f t="shared" si="22"/>
        <v>183</v>
      </c>
      <c r="H186" s="1">
        <f t="shared" si="23"/>
        <v>111341.16288890039</v>
      </c>
      <c r="I186" s="1">
        <f t="shared" si="16"/>
        <v>352.58034914819291</v>
      </c>
      <c r="J186" s="1">
        <f t="shared" si="19"/>
        <v>111693.74323804858</v>
      </c>
    </row>
    <row r="187" spans="1:10" x14ac:dyDescent="0.3">
      <c r="A187">
        <f t="shared" si="20"/>
        <v>184</v>
      </c>
      <c r="B187" s="1">
        <f t="shared" si="21"/>
        <v>108450.60351702377</v>
      </c>
      <c r="C187" s="1">
        <f t="shared" si="17"/>
        <v>433.80241406809364</v>
      </c>
      <c r="D187" s="1">
        <f t="shared" si="18"/>
        <v>108884.40593109187</v>
      </c>
      <c r="G187">
        <f t="shared" si="22"/>
        <v>184</v>
      </c>
      <c r="H187" s="1">
        <f t="shared" si="23"/>
        <v>112143.74323804858</v>
      </c>
      <c r="I187" s="1">
        <f t="shared" si="16"/>
        <v>355.12185358715942</v>
      </c>
      <c r="J187" s="1">
        <f t="shared" si="19"/>
        <v>112498.86509163574</v>
      </c>
    </row>
    <row r="188" spans="1:10" x14ac:dyDescent="0.3">
      <c r="A188">
        <f t="shared" si="20"/>
        <v>185</v>
      </c>
      <c r="B188" s="1">
        <f t="shared" si="21"/>
        <v>109284.40593109187</v>
      </c>
      <c r="C188" s="1">
        <f t="shared" si="17"/>
        <v>437.13762372436759</v>
      </c>
      <c r="D188" s="1">
        <f t="shared" si="18"/>
        <v>109721.54355481623</v>
      </c>
      <c r="G188">
        <f t="shared" si="22"/>
        <v>185</v>
      </c>
      <c r="H188" s="1">
        <f t="shared" si="23"/>
        <v>112948.86509163574</v>
      </c>
      <c r="I188" s="1">
        <f t="shared" si="16"/>
        <v>357.67140612352523</v>
      </c>
      <c r="J188" s="1">
        <f t="shared" si="19"/>
        <v>113306.53649775927</v>
      </c>
    </row>
    <row r="189" spans="1:10" x14ac:dyDescent="0.3">
      <c r="A189">
        <f t="shared" si="20"/>
        <v>186</v>
      </c>
      <c r="B189" s="1">
        <f t="shared" si="21"/>
        <v>110121.54355481623</v>
      </c>
      <c r="C189" s="1">
        <f t="shared" si="17"/>
        <v>440.48617421925883</v>
      </c>
      <c r="D189" s="1">
        <f t="shared" si="18"/>
        <v>110562.02972903549</v>
      </c>
      <c r="G189">
        <f t="shared" si="22"/>
        <v>186</v>
      </c>
      <c r="H189" s="1">
        <f t="shared" si="23"/>
        <v>113756.53649775927</v>
      </c>
      <c r="I189" s="1">
        <f t="shared" si="16"/>
        <v>360.22903224291804</v>
      </c>
      <c r="J189" s="1">
        <f t="shared" si="19"/>
        <v>114116.76553000219</v>
      </c>
    </row>
    <row r="190" spans="1:10" x14ac:dyDescent="0.3">
      <c r="A190">
        <f t="shared" si="20"/>
        <v>187</v>
      </c>
      <c r="B190" s="1">
        <f t="shared" si="21"/>
        <v>110962.02972903549</v>
      </c>
      <c r="C190" s="1">
        <f t="shared" si="17"/>
        <v>443.84811891613936</v>
      </c>
      <c r="D190" s="1">
        <f t="shared" si="18"/>
        <v>111405.87784795163</v>
      </c>
      <c r="G190">
        <f t="shared" si="22"/>
        <v>187</v>
      </c>
      <c r="H190" s="1">
        <f t="shared" si="23"/>
        <v>114566.76553000219</v>
      </c>
      <c r="I190" s="1">
        <f t="shared" si="16"/>
        <v>362.79475751168502</v>
      </c>
      <c r="J190" s="1">
        <f t="shared" si="19"/>
        <v>114929.56028751387</v>
      </c>
    </row>
    <row r="191" spans="1:10" x14ac:dyDescent="0.3">
      <c r="A191">
        <f t="shared" si="20"/>
        <v>188</v>
      </c>
      <c r="B191" s="1">
        <f t="shared" si="21"/>
        <v>111805.87784795163</v>
      </c>
      <c r="C191" s="1">
        <f t="shared" si="17"/>
        <v>447.2235113918141</v>
      </c>
      <c r="D191" s="1">
        <f t="shared" si="18"/>
        <v>112253.10135934345</v>
      </c>
      <c r="G191">
        <f t="shared" si="22"/>
        <v>188</v>
      </c>
      <c r="H191" s="1">
        <f t="shared" si="23"/>
        <v>115379.56028751387</v>
      </c>
      <c r="I191" s="1">
        <f t="shared" si="16"/>
        <v>365.36860757714021</v>
      </c>
      <c r="J191" s="1">
        <f t="shared" si="19"/>
        <v>115744.92889509101</v>
      </c>
    </row>
    <row r="192" spans="1:10" x14ac:dyDescent="0.3">
      <c r="A192">
        <f t="shared" si="20"/>
        <v>189</v>
      </c>
      <c r="B192" s="1">
        <f t="shared" si="21"/>
        <v>112653.10135934345</v>
      </c>
      <c r="C192" s="1">
        <f t="shared" si="17"/>
        <v>450.61240543737949</v>
      </c>
      <c r="D192" s="1">
        <f t="shared" si="18"/>
        <v>113103.71376478083</v>
      </c>
      <c r="G192">
        <f t="shared" si="22"/>
        <v>189</v>
      </c>
      <c r="H192" s="1">
        <f t="shared" si="23"/>
        <v>116194.92889509101</v>
      </c>
      <c r="I192" s="1">
        <f t="shared" si="16"/>
        <v>367.95060816779733</v>
      </c>
      <c r="J192" s="1">
        <f t="shared" si="19"/>
        <v>116562.87950325881</v>
      </c>
    </row>
    <row r="193" spans="1:10" x14ac:dyDescent="0.3">
      <c r="A193">
        <f t="shared" si="20"/>
        <v>190</v>
      </c>
      <c r="B193" s="1">
        <f t="shared" si="21"/>
        <v>113503.71376478083</v>
      </c>
      <c r="C193" s="1">
        <f t="shared" si="17"/>
        <v>454.01485505912569</v>
      </c>
      <c r="D193" s="1">
        <f t="shared" si="18"/>
        <v>113957.72861983995</v>
      </c>
      <c r="G193">
        <f t="shared" si="22"/>
        <v>190</v>
      </c>
      <c r="H193" s="1">
        <f t="shared" si="23"/>
        <v>117012.87950325881</v>
      </c>
      <c r="I193" s="1">
        <f t="shared" si="16"/>
        <v>370.54078509366082</v>
      </c>
      <c r="J193" s="1">
        <f t="shared" si="19"/>
        <v>117383.42028835247</v>
      </c>
    </row>
    <row r="194" spans="1:10" x14ac:dyDescent="0.3">
      <c r="A194">
        <f t="shared" si="20"/>
        <v>191</v>
      </c>
      <c r="B194" s="1">
        <f t="shared" si="21"/>
        <v>114357.72861983995</v>
      </c>
      <c r="C194" s="1">
        <f t="shared" si="17"/>
        <v>457.43091447936604</v>
      </c>
      <c r="D194" s="1">
        <f t="shared" si="18"/>
        <v>114815.15953431932</v>
      </c>
      <c r="G194">
        <f t="shared" si="22"/>
        <v>191</v>
      </c>
      <c r="H194" s="1">
        <f t="shared" si="23"/>
        <v>117833.42028835247</v>
      </c>
      <c r="I194" s="1">
        <f t="shared" si="16"/>
        <v>373.13916424645868</v>
      </c>
      <c r="J194" s="1">
        <f t="shared" si="19"/>
        <v>118206.55945259893</v>
      </c>
    </row>
    <row r="195" spans="1:10" x14ac:dyDescent="0.3">
      <c r="A195">
        <f t="shared" si="20"/>
        <v>192</v>
      </c>
      <c r="B195" s="1">
        <f t="shared" si="21"/>
        <v>115215.15953431932</v>
      </c>
      <c r="C195" s="1">
        <f t="shared" si="17"/>
        <v>460.86063813728106</v>
      </c>
      <c r="D195" s="1">
        <f t="shared" si="18"/>
        <v>115676.0201724566</v>
      </c>
      <c r="G195">
        <f t="shared" si="22"/>
        <v>192</v>
      </c>
      <c r="H195" s="1">
        <f t="shared" si="23"/>
        <v>118656.55945259893</v>
      </c>
      <c r="I195" s="1">
        <f t="shared" si="16"/>
        <v>375.7457715999044</v>
      </c>
      <c r="J195" s="1">
        <f t="shared" si="19"/>
        <v>119032.30522419883</v>
      </c>
    </row>
    <row r="196" spans="1:10" x14ac:dyDescent="0.3">
      <c r="A196">
        <f t="shared" si="20"/>
        <v>193</v>
      </c>
      <c r="B196" s="1">
        <f t="shared" si="21"/>
        <v>116076.0201724566</v>
      </c>
      <c r="C196" s="1">
        <f t="shared" si="17"/>
        <v>464.30408068982069</v>
      </c>
      <c r="D196" s="1">
        <f t="shared" si="18"/>
        <v>116540.32425314642</v>
      </c>
      <c r="G196">
        <f t="shared" si="22"/>
        <v>193</v>
      </c>
      <c r="H196" s="1">
        <f t="shared" si="23"/>
        <v>119482.30522419883</v>
      </c>
      <c r="I196" s="1">
        <f t="shared" ref="I196:I259" si="24">J196-H196</f>
        <v>378.36063320997346</v>
      </c>
      <c r="J196" s="1">
        <f t="shared" si="19"/>
        <v>119860.66585740881</v>
      </c>
    </row>
    <row r="197" spans="1:10" x14ac:dyDescent="0.3">
      <c r="A197">
        <f t="shared" si="20"/>
        <v>194</v>
      </c>
      <c r="B197" s="1">
        <f t="shared" si="21"/>
        <v>116940.32425314642</v>
      </c>
      <c r="C197" s="1">
        <f t="shared" ref="C197:C260" si="25">D197-B197</f>
        <v>467.76129701259197</v>
      </c>
      <c r="D197" s="1">
        <f t="shared" ref="D197:D260" si="26">B197*(1+4.8%/12)^1</f>
        <v>117408.08555015901</v>
      </c>
      <c r="G197">
        <f t="shared" si="22"/>
        <v>194</v>
      </c>
      <c r="H197" s="1">
        <f t="shared" si="23"/>
        <v>120310.66585740881</v>
      </c>
      <c r="I197" s="1">
        <f t="shared" si="24"/>
        <v>380.98377521513612</v>
      </c>
      <c r="J197" s="1">
        <f t="shared" ref="J197:J260" si="27">H197*(1+3.8%/12)^1</f>
        <v>120691.64963262394</v>
      </c>
    </row>
    <row r="198" spans="1:10" x14ac:dyDescent="0.3">
      <c r="A198">
        <f t="shared" ref="A198:A261" si="28">A197+1</f>
        <v>195</v>
      </c>
      <c r="B198" s="1">
        <f t="shared" ref="B198:B261" si="29">400+D197</f>
        <v>117808.08555015901</v>
      </c>
      <c r="C198" s="1">
        <f t="shared" si="25"/>
        <v>471.23234220063023</v>
      </c>
      <c r="D198" s="1">
        <f t="shared" si="26"/>
        <v>118279.31789235964</v>
      </c>
      <c r="G198">
        <f t="shared" ref="G198:G261" si="30">G197+1</f>
        <v>195</v>
      </c>
      <c r="H198" s="1">
        <f t="shared" ref="H198:H261" si="31">J197+450</f>
        <v>121141.64963262394</v>
      </c>
      <c r="I198" s="1">
        <f t="shared" si="24"/>
        <v>383.61522383664851</v>
      </c>
      <c r="J198" s="1">
        <f t="shared" si="27"/>
        <v>121525.26485646059</v>
      </c>
    </row>
    <row r="199" spans="1:10" x14ac:dyDescent="0.3">
      <c r="A199">
        <f t="shared" si="28"/>
        <v>196</v>
      </c>
      <c r="B199" s="1">
        <f t="shared" si="29"/>
        <v>118679.31789235964</v>
      </c>
      <c r="C199" s="1">
        <f t="shared" si="25"/>
        <v>474.71727156943234</v>
      </c>
      <c r="D199" s="1">
        <f t="shared" si="26"/>
        <v>119154.03516392907</v>
      </c>
      <c r="G199">
        <f t="shared" si="30"/>
        <v>196</v>
      </c>
      <c r="H199" s="1">
        <f t="shared" si="31"/>
        <v>121975.26485646059</v>
      </c>
      <c r="I199" s="1">
        <f t="shared" si="24"/>
        <v>386.25500537879998</v>
      </c>
      <c r="J199" s="1">
        <f t="shared" si="27"/>
        <v>122361.51986183939</v>
      </c>
    </row>
    <row r="200" spans="1:10" x14ac:dyDescent="0.3">
      <c r="A200">
        <f t="shared" si="28"/>
        <v>197</v>
      </c>
      <c r="B200" s="1">
        <f t="shared" si="29"/>
        <v>119554.03516392907</v>
      </c>
      <c r="C200" s="1">
        <f t="shared" si="25"/>
        <v>478.21614065571339</v>
      </c>
      <c r="D200" s="1">
        <f t="shared" si="26"/>
        <v>120032.25130458479</v>
      </c>
      <c r="G200">
        <f t="shared" si="30"/>
        <v>197</v>
      </c>
      <c r="H200" s="1">
        <f t="shared" si="31"/>
        <v>122811.51986183939</v>
      </c>
      <c r="I200" s="1">
        <f t="shared" si="24"/>
        <v>388.90314622917504</v>
      </c>
      <c r="J200" s="1">
        <f t="shared" si="27"/>
        <v>123200.42300806857</v>
      </c>
    </row>
    <row r="201" spans="1:10" x14ac:dyDescent="0.3">
      <c r="A201">
        <f t="shared" si="28"/>
        <v>198</v>
      </c>
      <c r="B201" s="1">
        <f t="shared" si="29"/>
        <v>120432.25130458479</v>
      </c>
      <c r="C201" s="1">
        <f t="shared" si="25"/>
        <v>481.72900521833799</v>
      </c>
      <c r="D201" s="1">
        <f t="shared" si="26"/>
        <v>120913.98030980313</v>
      </c>
      <c r="G201">
        <f t="shared" si="30"/>
        <v>198</v>
      </c>
      <c r="H201" s="1">
        <f t="shared" si="31"/>
        <v>123650.42300806857</v>
      </c>
      <c r="I201" s="1">
        <f t="shared" si="24"/>
        <v>391.55967285890074</v>
      </c>
      <c r="J201" s="1">
        <f t="shared" si="27"/>
        <v>124041.98268092747</v>
      </c>
    </row>
    <row r="202" spans="1:10" x14ac:dyDescent="0.3">
      <c r="A202">
        <f t="shared" si="28"/>
        <v>199</v>
      </c>
      <c r="B202" s="1">
        <f t="shared" si="29"/>
        <v>121313.98030980313</v>
      </c>
      <c r="C202" s="1">
        <f t="shared" si="25"/>
        <v>485.25592123920796</v>
      </c>
      <c r="D202" s="1">
        <f t="shared" si="26"/>
        <v>121799.23623104233</v>
      </c>
      <c r="G202">
        <f t="shared" si="30"/>
        <v>199</v>
      </c>
      <c r="H202" s="1">
        <f t="shared" si="31"/>
        <v>124491.98268092747</v>
      </c>
      <c r="I202" s="1">
        <f t="shared" si="24"/>
        <v>394.22461182295228</v>
      </c>
      <c r="J202" s="1">
        <f t="shared" si="27"/>
        <v>124886.20729275042</v>
      </c>
    </row>
    <row r="203" spans="1:10" x14ac:dyDescent="0.3">
      <c r="A203">
        <f t="shared" si="28"/>
        <v>200</v>
      </c>
      <c r="B203" s="1">
        <f t="shared" si="29"/>
        <v>122199.23623104233</v>
      </c>
      <c r="C203" s="1">
        <f t="shared" si="25"/>
        <v>488.79694492416456</v>
      </c>
      <c r="D203" s="1">
        <f t="shared" si="26"/>
        <v>122688.0331759665</v>
      </c>
      <c r="G203">
        <f t="shared" si="30"/>
        <v>200</v>
      </c>
      <c r="H203" s="1">
        <f t="shared" si="31"/>
        <v>125336.20729275042</v>
      </c>
      <c r="I203" s="1">
        <f t="shared" si="24"/>
        <v>396.89798976038583</v>
      </c>
      <c r="J203" s="1">
        <f t="shared" si="27"/>
        <v>125733.10528251081</v>
      </c>
    </row>
    <row r="204" spans="1:10" x14ac:dyDescent="0.3">
      <c r="A204">
        <f t="shared" si="28"/>
        <v>201</v>
      </c>
      <c r="B204" s="1">
        <f t="shared" si="29"/>
        <v>123088.0331759665</v>
      </c>
      <c r="C204" s="1">
        <f t="shared" si="25"/>
        <v>492.35213270386157</v>
      </c>
      <c r="D204" s="1">
        <f t="shared" si="26"/>
        <v>123580.38530867036</v>
      </c>
      <c r="G204">
        <f t="shared" si="30"/>
        <v>201</v>
      </c>
      <c r="H204" s="1">
        <f t="shared" si="31"/>
        <v>126183.10528251081</v>
      </c>
      <c r="I204" s="1">
        <f t="shared" si="24"/>
        <v>399.57983339462953</v>
      </c>
      <c r="J204" s="1">
        <f t="shared" si="27"/>
        <v>126582.68511590543</v>
      </c>
    </row>
    <row r="205" spans="1:10" x14ac:dyDescent="0.3">
      <c r="A205">
        <f t="shared" si="28"/>
        <v>202</v>
      </c>
      <c r="B205" s="1">
        <f t="shared" si="29"/>
        <v>123980.38530867036</v>
      </c>
      <c r="C205" s="1">
        <f t="shared" si="25"/>
        <v>495.92154123468208</v>
      </c>
      <c r="D205" s="1">
        <f t="shared" si="26"/>
        <v>124476.30684990504</v>
      </c>
      <c r="G205">
        <f t="shared" si="30"/>
        <v>202</v>
      </c>
      <c r="H205" s="1">
        <f t="shared" si="31"/>
        <v>127032.68511590543</v>
      </c>
      <c r="I205" s="1">
        <f t="shared" si="24"/>
        <v>402.2701695337164</v>
      </c>
      <c r="J205" s="1">
        <f t="shared" si="27"/>
        <v>127434.95528543915</v>
      </c>
    </row>
    <row r="206" spans="1:10" x14ac:dyDescent="0.3">
      <c r="A206">
        <f t="shared" si="28"/>
        <v>203</v>
      </c>
      <c r="B206" s="1">
        <f t="shared" si="29"/>
        <v>124876.30684990504</v>
      </c>
      <c r="C206" s="1">
        <f t="shared" si="25"/>
        <v>499.50522739962616</v>
      </c>
      <c r="D206" s="1">
        <f t="shared" si="26"/>
        <v>125375.81207730467</v>
      </c>
      <c r="G206">
        <f t="shared" si="30"/>
        <v>203</v>
      </c>
      <c r="H206" s="1">
        <f t="shared" si="31"/>
        <v>127884.95528543915</v>
      </c>
      <c r="I206" s="1">
        <f t="shared" si="24"/>
        <v>404.9690250705753</v>
      </c>
      <c r="J206" s="1">
        <f t="shared" si="27"/>
        <v>128289.92431050973</v>
      </c>
    </row>
    <row r="207" spans="1:10" x14ac:dyDescent="0.3">
      <c r="A207">
        <f t="shared" si="28"/>
        <v>204</v>
      </c>
      <c r="B207" s="1">
        <f t="shared" si="29"/>
        <v>125775.81207730467</v>
      </c>
      <c r="C207" s="1">
        <f t="shared" si="25"/>
        <v>503.10324830921309</v>
      </c>
      <c r="D207" s="1">
        <f t="shared" si="26"/>
        <v>126278.91532561388</v>
      </c>
      <c r="G207">
        <f t="shared" si="30"/>
        <v>204</v>
      </c>
      <c r="H207" s="1">
        <f t="shared" si="31"/>
        <v>128739.92431050973</v>
      </c>
      <c r="I207" s="1">
        <f t="shared" si="24"/>
        <v>407.67642698329291</v>
      </c>
      <c r="J207" s="1">
        <f t="shared" si="27"/>
        <v>129147.60073749302</v>
      </c>
    </row>
    <row r="208" spans="1:10" x14ac:dyDescent="0.3">
      <c r="A208">
        <f t="shared" si="28"/>
        <v>205</v>
      </c>
      <c r="B208" s="1">
        <f t="shared" si="29"/>
        <v>126678.91532561388</v>
      </c>
      <c r="C208" s="1">
        <f t="shared" si="25"/>
        <v>506.71566130245628</v>
      </c>
      <c r="D208" s="1">
        <f t="shared" si="26"/>
        <v>127185.63098691634</v>
      </c>
      <c r="G208">
        <f t="shared" si="30"/>
        <v>205</v>
      </c>
      <c r="H208" s="1">
        <f t="shared" si="31"/>
        <v>129597.60073749302</v>
      </c>
      <c r="I208" s="1">
        <f t="shared" si="24"/>
        <v>410.39240233540477</v>
      </c>
      <c r="J208" s="1">
        <f t="shared" si="27"/>
        <v>130007.99313982842</v>
      </c>
    </row>
    <row r="209" spans="1:10" x14ac:dyDescent="0.3">
      <c r="A209">
        <f t="shared" si="28"/>
        <v>206</v>
      </c>
      <c r="B209" s="1">
        <f t="shared" si="29"/>
        <v>127585.63098691634</v>
      </c>
      <c r="C209" s="1">
        <f t="shared" si="25"/>
        <v>510.34252394766372</v>
      </c>
      <c r="D209" s="1">
        <f t="shared" si="26"/>
        <v>128095.973510864</v>
      </c>
      <c r="G209">
        <f t="shared" si="30"/>
        <v>206</v>
      </c>
      <c r="H209" s="1">
        <f t="shared" si="31"/>
        <v>130457.99313982842</v>
      </c>
      <c r="I209" s="1">
        <f t="shared" si="24"/>
        <v>413.11697827614262</v>
      </c>
      <c r="J209" s="1">
        <f t="shared" si="27"/>
        <v>130871.11011810457</v>
      </c>
    </row>
    <row r="210" spans="1:10" x14ac:dyDescent="0.3">
      <c r="A210">
        <f t="shared" si="28"/>
        <v>207</v>
      </c>
      <c r="B210" s="1">
        <f t="shared" si="29"/>
        <v>128495.973510864</v>
      </c>
      <c r="C210" s="1">
        <f t="shared" si="25"/>
        <v>513.98389404345653</v>
      </c>
      <c r="D210" s="1">
        <f t="shared" si="26"/>
        <v>129009.95740490746</v>
      </c>
      <c r="G210">
        <f t="shared" si="30"/>
        <v>207</v>
      </c>
      <c r="H210" s="1">
        <f t="shared" si="31"/>
        <v>131321.11011810455</v>
      </c>
      <c r="I210" s="1">
        <f t="shared" si="24"/>
        <v>415.85018204068183</v>
      </c>
      <c r="J210" s="1">
        <f t="shared" si="27"/>
        <v>131736.96030014523</v>
      </c>
    </row>
    <row r="211" spans="1:10" x14ac:dyDescent="0.3">
      <c r="A211">
        <f t="shared" si="28"/>
        <v>208</v>
      </c>
      <c r="B211" s="1">
        <f t="shared" si="29"/>
        <v>129409.95740490746</v>
      </c>
      <c r="C211" s="1">
        <f t="shared" si="25"/>
        <v>517.63982961962756</v>
      </c>
      <c r="D211" s="1">
        <f t="shared" si="26"/>
        <v>129927.59723452709</v>
      </c>
      <c r="G211">
        <f t="shared" si="30"/>
        <v>208</v>
      </c>
      <c r="H211" s="1">
        <f t="shared" si="31"/>
        <v>132186.96030014523</v>
      </c>
      <c r="I211" s="1">
        <f t="shared" si="24"/>
        <v>418.59204095046152</v>
      </c>
      <c r="J211" s="1">
        <f t="shared" si="27"/>
        <v>132605.5523410957</v>
      </c>
    </row>
    <row r="212" spans="1:10" x14ac:dyDescent="0.3">
      <c r="A212">
        <f t="shared" si="28"/>
        <v>209</v>
      </c>
      <c r="B212" s="1">
        <f t="shared" si="29"/>
        <v>130327.59723452709</v>
      </c>
      <c r="C212" s="1">
        <f t="shared" si="25"/>
        <v>521.31038893810182</v>
      </c>
      <c r="D212" s="1">
        <f t="shared" si="26"/>
        <v>130848.90762346519</v>
      </c>
      <c r="G212">
        <f t="shared" si="30"/>
        <v>209</v>
      </c>
      <c r="H212" s="1">
        <f t="shared" si="31"/>
        <v>133055.5523410957</v>
      </c>
      <c r="I212" s="1">
        <f t="shared" si="24"/>
        <v>421.34258241349016</v>
      </c>
      <c r="J212" s="1">
        <f t="shared" si="27"/>
        <v>133476.89492350919</v>
      </c>
    </row>
    <row r="213" spans="1:10" x14ac:dyDescent="0.3">
      <c r="A213">
        <f t="shared" si="28"/>
        <v>210</v>
      </c>
      <c r="B213" s="1">
        <f t="shared" si="29"/>
        <v>131248.90762346517</v>
      </c>
      <c r="C213" s="1">
        <f t="shared" si="25"/>
        <v>524.99563049385324</v>
      </c>
      <c r="D213" s="1">
        <f t="shared" si="26"/>
        <v>131773.90325395903</v>
      </c>
      <c r="G213">
        <f t="shared" si="30"/>
        <v>210</v>
      </c>
      <c r="H213" s="1">
        <f t="shared" si="31"/>
        <v>133926.89492350919</v>
      </c>
      <c r="I213" s="1">
        <f t="shared" si="24"/>
        <v>424.10183392444742</v>
      </c>
      <c r="J213" s="1">
        <f t="shared" si="27"/>
        <v>134350.99675743363</v>
      </c>
    </row>
    <row r="214" spans="1:10" x14ac:dyDescent="0.3">
      <c r="A214">
        <f t="shared" si="28"/>
        <v>211</v>
      </c>
      <c r="B214" s="1">
        <f t="shared" si="29"/>
        <v>132173.90325395903</v>
      </c>
      <c r="C214" s="1">
        <f t="shared" si="25"/>
        <v>528.69561301585054</v>
      </c>
      <c r="D214" s="1">
        <f t="shared" si="26"/>
        <v>132702.59886697488</v>
      </c>
      <c r="G214">
        <f t="shared" si="30"/>
        <v>211</v>
      </c>
      <c r="H214" s="1">
        <f t="shared" si="31"/>
        <v>134800.99675743363</v>
      </c>
      <c r="I214" s="1">
        <f t="shared" si="24"/>
        <v>426.86982306520804</v>
      </c>
      <c r="J214" s="1">
        <f t="shared" si="27"/>
        <v>135227.86658049884</v>
      </c>
    </row>
    <row r="215" spans="1:10" x14ac:dyDescent="0.3">
      <c r="A215">
        <f t="shared" si="28"/>
        <v>212</v>
      </c>
      <c r="B215" s="1">
        <f t="shared" si="29"/>
        <v>133102.59886697488</v>
      </c>
      <c r="C215" s="1">
        <f t="shared" si="25"/>
        <v>532.4103954678867</v>
      </c>
      <c r="D215" s="1">
        <f t="shared" si="26"/>
        <v>133635.00926244276</v>
      </c>
      <c r="G215">
        <f t="shared" si="30"/>
        <v>212</v>
      </c>
      <c r="H215" s="1">
        <f t="shared" si="31"/>
        <v>135677.86658049884</v>
      </c>
      <c r="I215" s="1">
        <f t="shared" si="24"/>
        <v>429.64657750492916</v>
      </c>
      <c r="J215" s="1">
        <f t="shared" si="27"/>
        <v>136107.51315800377</v>
      </c>
    </row>
    <row r="216" spans="1:10" x14ac:dyDescent="0.3">
      <c r="A216">
        <f t="shared" si="28"/>
        <v>213</v>
      </c>
      <c r="B216" s="1">
        <f t="shared" si="29"/>
        <v>134035.00926244276</v>
      </c>
      <c r="C216" s="1">
        <f t="shared" si="25"/>
        <v>536.14003704977222</v>
      </c>
      <c r="D216" s="1">
        <f t="shared" si="26"/>
        <v>134571.14929949254</v>
      </c>
      <c r="G216">
        <f t="shared" si="30"/>
        <v>213</v>
      </c>
      <c r="H216" s="1">
        <f t="shared" si="31"/>
        <v>136557.51315800377</v>
      </c>
      <c r="I216" s="1">
        <f t="shared" si="24"/>
        <v>432.43212500037043</v>
      </c>
      <c r="J216" s="1">
        <f t="shared" si="27"/>
        <v>136989.94528300414</v>
      </c>
    </row>
    <row r="217" spans="1:10" x14ac:dyDescent="0.3">
      <c r="A217">
        <f t="shared" si="28"/>
        <v>214</v>
      </c>
      <c r="B217" s="1">
        <f t="shared" si="29"/>
        <v>134971.14929949254</v>
      </c>
      <c r="C217" s="1">
        <f t="shared" si="25"/>
        <v>539.88459719796083</v>
      </c>
      <c r="D217" s="1">
        <f t="shared" si="26"/>
        <v>135511.0338966905</v>
      </c>
      <c r="G217">
        <f t="shared" si="30"/>
        <v>214</v>
      </c>
      <c r="H217" s="1">
        <f t="shared" si="31"/>
        <v>137439.94528300414</v>
      </c>
      <c r="I217" s="1">
        <f t="shared" si="24"/>
        <v>435.22649339618511</v>
      </c>
      <c r="J217" s="1">
        <f t="shared" si="27"/>
        <v>137875.17177640033</v>
      </c>
    </row>
    <row r="218" spans="1:10" x14ac:dyDescent="0.3">
      <c r="A218">
        <f t="shared" si="28"/>
        <v>215</v>
      </c>
      <c r="B218" s="1">
        <f t="shared" si="29"/>
        <v>135911.0338966905</v>
      </c>
      <c r="C218" s="1">
        <f t="shared" si="25"/>
        <v>543.64413558677188</v>
      </c>
      <c r="D218" s="1">
        <f t="shared" si="26"/>
        <v>136454.67803227727</v>
      </c>
      <c r="G218">
        <f t="shared" si="30"/>
        <v>215</v>
      </c>
      <c r="H218" s="1">
        <f t="shared" si="31"/>
        <v>138325.17177640033</v>
      </c>
      <c r="I218" s="1">
        <f t="shared" si="24"/>
        <v>438.02971062526922</v>
      </c>
      <c r="J218" s="1">
        <f t="shared" si="27"/>
        <v>138763.2014870256</v>
      </c>
    </row>
    <row r="219" spans="1:10" x14ac:dyDescent="0.3">
      <c r="A219">
        <f t="shared" si="28"/>
        <v>216</v>
      </c>
      <c r="B219" s="1">
        <f t="shared" si="29"/>
        <v>136854.67803227727</v>
      </c>
      <c r="C219" s="1">
        <f t="shared" si="25"/>
        <v>547.41871212911792</v>
      </c>
      <c r="D219" s="1">
        <f t="shared" si="26"/>
        <v>137402.09674440639</v>
      </c>
      <c r="G219">
        <f t="shared" si="30"/>
        <v>216</v>
      </c>
      <c r="H219" s="1">
        <f t="shared" si="31"/>
        <v>139213.2014870256</v>
      </c>
      <c r="I219" s="1">
        <f t="shared" si="24"/>
        <v>440.84180470893625</v>
      </c>
      <c r="J219" s="1">
        <f t="shared" si="27"/>
        <v>139654.04329173453</v>
      </c>
    </row>
    <row r="220" spans="1:10" x14ac:dyDescent="0.3">
      <c r="A220">
        <f t="shared" si="28"/>
        <v>217</v>
      </c>
      <c r="B220" s="1">
        <f t="shared" si="29"/>
        <v>137802.09674440639</v>
      </c>
      <c r="C220" s="1">
        <f t="shared" si="25"/>
        <v>551.20838697763975</v>
      </c>
      <c r="D220" s="1">
        <f t="shared" si="26"/>
        <v>138353.30513138403</v>
      </c>
      <c r="G220">
        <f t="shared" si="30"/>
        <v>217</v>
      </c>
      <c r="H220" s="1">
        <f t="shared" si="31"/>
        <v>140104.04329173453</v>
      </c>
      <c r="I220" s="1">
        <f t="shared" si="24"/>
        <v>443.66280375717906</v>
      </c>
      <c r="J220" s="1">
        <f t="shared" si="27"/>
        <v>140547.70609549171</v>
      </c>
    </row>
    <row r="221" spans="1:10" x14ac:dyDescent="0.3">
      <c r="A221">
        <f t="shared" si="28"/>
        <v>218</v>
      </c>
      <c r="B221" s="1">
        <f t="shared" si="29"/>
        <v>138753.30513138403</v>
      </c>
      <c r="C221" s="1">
        <f t="shared" si="25"/>
        <v>555.01322052555042</v>
      </c>
      <c r="D221" s="1">
        <f t="shared" si="26"/>
        <v>139308.31835190958</v>
      </c>
      <c r="G221">
        <f t="shared" si="30"/>
        <v>218</v>
      </c>
      <c r="H221" s="1">
        <f t="shared" si="31"/>
        <v>140997.70609549171</v>
      </c>
      <c r="I221" s="1">
        <f t="shared" si="24"/>
        <v>446.49273596907733</v>
      </c>
      <c r="J221" s="1">
        <f t="shared" si="27"/>
        <v>141444.19883146079</v>
      </c>
    </row>
    <row r="222" spans="1:10" x14ac:dyDescent="0.3">
      <c r="A222">
        <f t="shared" si="28"/>
        <v>219</v>
      </c>
      <c r="B222" s="1">
        <f t="shared" si="29"/>
        <v>139708.31835190958</v>
      </c>
      <c r="C222" s="1">
        <f t="shared" si="25"/>
        <v>558.8332734076248</v>
      </c>
      <c r="D222" s="1">
        <f t="shared" si="26"/>
        <v>140267.1516253172</v>
      </c>
      <c r="G222">
        <f t="shared" si="30"/>
        <v>219</v>
      </c>
      <c r="H222" s="1">
        <f t="shared" si="31"/>
        <v>141894.19883146079</v>
      </c>
      <c r="I222" s="1">
        <f t="shared" si="24"/>
        <v>449.33162963297218</v>
      </c>
      <c r="J222" s="1">
        <f t="shared" si="27"/>
        <v>142343.53046109376</v>
      </c>
    </row>
    <row r="223" spans="1:10" x14ac:dyDescent="0.3">
      <c r="A223">
        <f t="shared" si="28"/>
        <v>220</v>
      </c>
      <c r="B223" s="1">
        <f t="shared" si="29"/>
        <v>140667.1516253172</v>
      </c>
      <c r="C223" s="1">
        <f t="shared" si="25"/>
        <v>562.66860650127637</v>
      </c>
      <c r="D223" s="1">
        <f t="shared" si="26"/>
        <v>141229.82023181848</v>
      </c>
      <c r="G223">
        <f t="shared" si="30"/>
        <v>220</v>
      </c>
      <c r="H223" s="1">
        <f t="shared" si="31"/>
        <v>142793.53046109376</v>
      </c>
      <c r="I223" s="1">
        <f t="shared" si="24"/>
        <v>452.17951312681544</v>
      </c>
      <c r="J223" s="1">
        <f t="shared" si="27"/>
        <v>143245.70997422058</v>
      </c>
    </row>
    <row r="224" spans="1:10" x14ac:dyDescent="0.3">
      <c r="A224">
        <f t="shared" si="28"/>
        <v>221</v>
      </c>
      <c r="B224" s="1">
        <f t="shared" si="29"/>
        <v>141629.82023181848</v>
      </c>
      <c r="C224" s="1">
        <f t="shared" si="25"/>
        <v>566.51928092728485</v>
      </c>
      <c r="D224" s="1">
        <f t="shared" si="26"/>
        <v>142196.33951274576</v>
      </c>
      <c r="G224">
        <f t="shared" si="30"/>
        <v>221</v>
      </c>
      <c r="H224" s="1">
        <f t="shared" si="31"/>
        <v>143695.70997422058</v>
      </c>
      <c r="I224" s="1">
        <f t="shared" si="24"/>
        <v>455.03641491837334</v>
      </c>
      <c r="J224" s="1">
        <f t="shared" si="27"/>
        <v>144150.74638913895</v>
      </c>
    </row>
    <row r="225" spans="1:10" x14ac:dyDescent="0.3">
      <c r="A225">
        <f t="shared" si="28"/>
        <v>222</v>
      </c>
      <c r="B225" s="1">
        <f t="shared" si="29"/>
        <v>142596.33951274576</v>
      </c>
      <c r="C225" s="1">
        <f t="shared" si="25"/>
        <v>570.38535805098945</v>
      </c>
      <c r="D225" s="1">
        <f t="shared" si="26"/>
        <v>143166.72487079675</v>
      </c>
      <c r="G225">
        <f t="shared" si="30"/>
        <v>222</v>
      </c>
      <c r="H225" s="1">
        <f t="shared" si="31"/>
        <v>144600.74638913895</v>
      </c>
      <c r="I225" s="1">
        <f t="shared" si="24"/>
        <v>457.902363565634</v>
      </c>
      <c r="J225" s="1">
        <f t="shared" si="27"/>
        <v>145058.64875270458</v>
      </c>
    </row>
    <row r="226" spans="1:10" x14ac:dyDescent="0.3">
      <c r="A226">
        <f t="shared" si="28"/>
        <v>223</v>
      </c>
      <c r="B226" s="1">
        <f t="shared" si="29"/>
        <v>143566.72487079675</v>
      </c>
      <c r="C226" s="1">
        <f t="shared" si="25"/>
        <v>574.26689948319108</v>
      </c>
      <c r="D226" s="1">
        <f t="shared" si="26"/>
        <v>144140.99177027994</v>
      </c>
      <c r="G226">
        <f t="shared" si="30"/>
        <v>223</v>
      </c>
      <c r="H226" s="1">
        <f t="shared" si="31"/>
        <v>145508.64875270458</v>
      </c>
      <c r="I226" s="1">
        <f t="shared" si="24"/>
        <v>460.77738771692384</v>
      </c>
      <c r="J226" s="1">
        <f t="shared" si="27"/>
        <v>145969.42614042151</v>
      </c>
    </row>
    <row r="227" spans="1:10" x14ac:dyDescent="0.3">
      <c r="A227">
        <f t="shared" si="28"/>
        <v>224</v>
      </c>
      <c r="B227" s="1">
        <f t="shared" si="29"/>
        <v>144540.99177027994</v>
      </c>
      <c r="C227" s="1">
        <f t="shared" si="25"/>
        <v>578.16396708111279</v>
      </c>
      <c r="D227" s="1">
        <f t="shared" si="26"/>
        <v>145119.15573736106</v>
      </c>
      <c r="G227">
        <f t="shared" si="30"/>
        <v>224</v>
      </c>
      <c r="H227" s="1">
        <f t="shared" si="31"/>
        <v>146419.42614042151</v>
      </c>
      <c r="I227" s="1">
        <f t="shared" si="24"/>
        <v>463.6615161113441</v>
      </c>
      <c r="J227" s="1">
        <f t="shared" si="27"/>
        <v>146883.08765653285</v>
      </c>
    </row>
    <row r="228" spans="1:10" x14ac:dyDescent="0.3">
      <c r="A228">
        <f t="shared" si="28"/>
        <v>225</v>
      </c>
      <c r="B228" s="1">
        <f t="shared" si="29"/>
        <v>145519.15573736106</v>
      </c>
      <c r="C228" s="1">
        <f t="shared" si="25"/>
        <v>582.07662294944748</v>
      </c>
      <c r="D228" s="1">
        <f t="shared" si="26"/>
        <v>146101.2323603105</v>
      </c>
      <c r="G228">
        <f t="shared" si="30"/>
        <v>225</v>
      </c>
      <c r="H228" s="1">
        <f t="shared" si="31"/>
        <v>147333.08765653285</v>
      </c>
      <c r="I228" s="1">
        <f t="shared" si="24"/>
        <v>466.55477757903282</v>
      </c>
      <c r="J228" s="1">
        <f t="shared" si="27"/>
        <v>147799.64243411188</v>
      </c>
    </row>
    <row r="229" spans="1:10" x14ac:dyDescent="0.3">
      <c r="A229">
        <f t="shared" si="28"/>
        <v>226</v>
      </c>
      <c r="B229" s="1">
        <f t="shared" si="29"/>
        <v>146501.2323603105</v>
      </c>
      <c r="C229" s="1">
        <f t="shared" si="25"/>
        <v>586.00492944123107</v>
      </c>
      <c r="D229" s="1">
        <f t="shared" si="26"/>
        <v>147087.23728975173</v>
      </c>
      <c r="G229">
        <f t="shared" si="30"/>
        <v>226</v>
      </c>
      <c r="H229" s="1">
        <f t="shared" si="31"/>
        <v>148249.64243411188</v>
      </c>
      <c r="I229" s="1">
        <f t="shared" si="24"/>
        <v>469.45720104136853</v>
      </c>
      <c r="J229" s="1">
        <f t="shared" si="27"/>
        <v>148719.09963515325</v>
      </c>
    </row>
    <row r="230" spans="1:10" x14ac:dyDescent="0.3">
      <c r="A230">
        <f t="shared" si="28"/>
        <v>227</v>
      </c>
      <c r="B230" s="1">
        <f t="shared" si="29"/>
        <v>147487.23728975173</v>
      </c>
      <c r="C230" s="1">
        <f t="shared" si="25"/>
        <v>589.94894915900659</v>
      </c>
      <c r="D230" s="1">
        <f t="shared" si="26"/>
        <v>148077.18623891074</v>
      </c>
      <c r="G230">
        <f t="shared" si="30"/>
        <v>227</v>
      </c>
      <c r="H230" s="1">
        <f t="shared" si="31"/>
        <v>149169.09963515325</v>
      </c>
      <c r="I230" s="1">
        <f t="shared" si="24"/>
        <v>472.36881551131955</v>
      </c>
      <c r="J230" s="1">
        <f t="shared" si="27"/>
        <v>149641.46845066457</v>
      </c>
    </row>
    <row r="231" spans="1:10" x14ac:dyDescent="0.3">
      <c r="A231">
        <f t="shared" si="28"/>
        <v>228</v>
      </c>
      <c r="B231" s="1">
        <f t="shared" si="29"/>
        <v>148477.18623891074</v>
      </c>
      <c r="C231" s="1">
        <f t="shared" si="25"/>
        <v>593.90874495563912</v>
      </c>
      <c r="D231" s="1">
        <f t="shared" si="26"/>
        <v>149071.09498386638</v>
      </c>
      <c r="G231">
        <f t="shared" si="30"/>
        <v>228</v>
      </c>
      <c r="H231" s="1">
        <f t="shared" si="31"/>
        <v>150091.46845066457</v>
      </c>
      <c r="I231" s="1">
        <f t="shared" si="24"/>
        <v>475.28965009379317</v>
      </c>
      <c r="J231" s="1">
        <f t="shared" si="27"/>
        <v>150566.75810075836</v>
      </c>
    </row>
    <row r="232" spans="1:10" x14ac:dyDescent="0.3">
      <c r="A232">
        <f t="shared" si="28"/>
        <v>229</v>
      </c>
      <c r="B232" s="1">
        <f t="shared" si="29"/>
        <v>149471.09498386638</v>
      </c>
      <c r="C232" s="1">
        <f t="shared" si="25"/>
        <v>597.88437993547996</v>
      </c>
      <c r="D232" s="1">
        <f t="shared" si="26"/>
        <v>150068.97936380186</v>
      </c>
      <c r="G232">
        <f t="shared" si="30"/>
        <v>229</v>
      </c>
      <c r="H232" s="1">
        <f t="shared" si="31"/>
        <v>151016.75810075836</v>
      </c>
      <c r="I232" s="1">
        <f t="shared" si="24"/>
        <v>478.2197339857521</v>
      </c>
      <c r="J232" s="1">
        <f t="shared" si="27"/>
        <v>151494.97783474412</v>
      </c>
    </row>
    <row r="233" spans="1:10" x14ac:dyDescent="0.3">
      <c r="A233">
        <f t="shared" si="28"/>
        <v>230</v>
      </c>
      <c r="B233" s="1">
        <f t="shared" si="29"/>
        <v>150468.97936380186</v>
      </c>
      <c r="C233" s="1">
        <f t="shared" si="25"/>
        <v>601.87591745521058</v>
      </c>
      <c r="D233" s="1">
        <f t="shared" si="26"/>
        <v>151070.85528125707</v>
      </c>
      <c r="G233">
        <f t="shared" si="30"/>
        <v>230</v>
      </c>
      <c r="H233" s="1">
        <f t="shared" si="31"/>
        <v>151944.97783474412</v>
      </c>
      <c r="I233" s="1">
        <f t="shared" si="24"/>
        <v>481.15909647670924</v>
      </c>
      <c r="J233" s="1">
        <f t="shared" si="27"/>
        <v>152426.13693122083</v>
      </c>
    </row>
    <row r="234" spans="1:10" x14ac:dyDescent="0.3">
      <c r="A234">
        <f t="shared" si="28"/>
        <v>231</v>
      </c>
      <c r="B234" s="1">
        <f t="shared" si="29"/>
        <v>151470.85528125707</v>
      </c>
      <c r="C234" s="1">
        <f t="shared" si="25"/>
        <v>605.88342112503597</v>
      </c>
      <c r="D234" s="1">
        <f t="shared" si="26"/>
        <v>152076.73870238211</v>
      </c>
      <c r="G234">
        <f t="shared" si="30"/>
        <v>231</v>
      </c>
      <c r="H234" s="1">
        <f t="shared" si="31"/>
        <v>152876.13693122083</v>
      </c>
      <c r="I234" s="1">
        <f t="shared" si="24"/>
        <v>484.10776694887318</v>
      </c>
      <c r="J234" s="1">
        <f t="shared" si="27"/>
        <v>153360.2446981697</v>
      </c>
    </row>
    <row r="235" spans="1:10" x14ac:dyDescent="0.3">
      <c r="A235">
        <f t="shared" si="28"/>
        <v>232</v>
      </c>
      <c r="B235" s="1">
        <f t="shared" si="29"/>
        <v>152476.73870238211</v>
      </c>
      <c r="C235" s="1">
        <f t="shared" si="25"/>
        <v>609.90695480952854</v>
      </c>
      <c r="D235" s="1">
        <f t="shared" si="26"/>
        <v>153086.64565719164</v>
      </c>
      <c r="G235">
        <f t="shared" si="30"/>
        <v>232</v>
      </c>
      <c r="H235" s="1">
        <f t="shared" si="31"/>
        <v>153810.2446981697</v>
      </c>
      <c r="I235" s="1">
        <f t="shared" si="24"/>
        <v>487.06577487755567</v>
      </c>
      <c r="J235" s="1">
        <f t="shared" si="27"/>
        <v>154297.31047304726</v>
      </c>
    </row>
    <row r="236" spans="1:10" x14ac:dyDescent="0.3">
      <c r="A236">
        <f t="shared" si="28"/>
        <v>233</v>
      </c>
      <c r="B236" s="1">
        <f t="shared" si="29"/>
        <v>153486.64565719164</v>
      </c>
      <c r="C236" s="1">
        <f t="shared" si="25"/>
        <v>613.94658262876328</v>
      </c>
      <c r="D236" s="1">
        <f t="shared" si="26"/>
        <v>154100.5922398204</v>
      </c>
      <c r="G236">
        <f t="shared" si="30"/>
        <v>233</v>
      </c>
      <c r="H236" s="1">
        <f t="shared" si="31"/>
        <v>154747.31047304726</v>
      </c>
      <c r="I236" s="1">
        <f t="shared" si="24"/>
        <v>490.03314983131713</v>
      </c>
      <c r="J236" s="1">
        <f t="shared" si="27"/>
        <v>155237.34362287857</v>
      </c>
    </row>
    <row r="237" spans="1:10" x14ac:dyDescent="0.3">
      <c r="A237">
        <f t="shared" si="28"/>
        <v>234</v>
      </c>
      <c r="B237" s="1">
        <f t="shared" si="29"/>
        <v>154500.5922398204</v>
      </c>
      <c r="C237" s="1">
        <f t="shared" si="25"/>
        <v>618.0023689592781</v>
      </c>
      <c r="D237" s="1">
        <f t="shared" si="26"/>
        <v>155118.59460877968</v>
      </c>
      <c r="G237">
        <f t="shared" si="30"/>
        <v>234</v>
      </c>
      <c r="H237" s="1">
        <f t="shared" si="31"/>
        <v>155687.34362287857</v>
      </c>
      <c r="I237" s="1">
        <f t="shared" si="24"/>
        <v>493.00992147246143</v>
      </c>
      <c r="J237" s="1">
        <f t="shared" si="27"/>
        <v>156180.35354435103</v>
      </c>
    </row>
    <row r="238" spans="1:10" x14ac:dyDescent="0.3">
      <c r="A238">
        <f t="shared" si="28"/>
        <v>235</v>
      </c>
      <c r="B238" s="1">
        <f t="shared" si="29"/>
        <v>155518.59460877968</v>
      </c>
      <c r="C238" s="1">
        <f t="shared" si="25"/>
        <v>622.07437843512162</v>
      </c>
      <c r="D238" s="1">
        <f t="shared" si="26"/>
        <v>156140.6689872148</v>
      </c>
      <c r="G238">
        <f t="shared" si="30"/>
        <v>235</v>
      </c>
      <c r="H238" s="1">
        <f t="shared" si="31"/>
        <v>156630.35354435103</v>
      </c>
      <c r="I238" s="1">
        <f t="shared" si="24"/>
        <v>495.99611955712317</v>
      </c>
      <c r="J238" s="1">
        <f t="shared" si="27"/>
        <v>157126.34966390816</v>
      </c>
    </row>
    <row r="239" spans="1:10" x14ac:dyDescent="0.3">
      <c r="A239">
        <f t="shared" si="28"/>
        <v>236</v>
      </c>
      <c r="B239" s="1">
        <f t="shared" si="29"/>
        <v>156540.6689872148</v>
      </c>
      <c r="C239" s="1">
        <f t="shared" si="25"/>
        <v>626.16267594887177</v>
      </c>
      <c r="D239" s="1">
        <f t="shared" si="26"/>
        <v>157166.83166316367</v>
      </c>
      <c r="G239">
        <f t="shared" si="30"/>
        <v>236</v>
      </c>
      <c r="H239" s="1">
        <f t="shared" si="31"/>
        <v>157576.34966390816</v>
      </c>
      <c r="I239" s="1">
        <f t="shared" si="24"/>
        <v>498.99177393573336</v>
      </c>
      <c r="J239" s="1">
        <f t="shared" si="27"/>
        <v>158075.34143784389</v>
      </c>
    </row>
    <row r="240" spans="1:10" x14ac:dyDescent="0.3">
      <c r="A240">
        <f t="shared" si="28"/>
        <v>237</v>
      </c>
      <c r="B240" s="1">
        <f t="shared" si="29"/>
        <v>157566.83166316367</v>
      </c>
      <c r="C240" s="1">
        <f t="shared" si="25"/>
        <v>630.26732665265445</v>
      </c>
      <c r="D240" s="1">
        <f t="shared" si="26"/>
        <v>158197.09898981632</v>
      </c>
      <c r="G240">
        <f t="shared" si="30"/>
        <v>237</v>
      </c>
      <c r="H240" s="1">
        <f t="shared" si="31"/>
        <v>158525.34143784389</v>
      </c>
      <c r="I240" s="1">
        <f t="shared" si="24"/>
        <v>501.99691455319407</v>
      </c>
      <c r="J240" s="1">
        <f t="shared" si="27"/>
        <v>159027.33835239708</v>
      </c>
    </row>
    <row r="241" spans="1:10" x14ac:dyDescent="0.3">
      <c r="A241">
        <f t="shared" si="28"/>
        <v>238</v>
      </c>
      <c r="B241" s="1">
        <f t="shared" si="29"/>
        <v>158597.09898981632</v>
      </c>
      <c r="C241" s="1">
        <f t="shared" si="25"/>
        <v>634.38839595927857</v>
      </c>
      <c r="D241" s="1">
        <f t="shared" si="26"/>
        <v>159231.4873857756</v>
      </c>
      <c r="G241">
        <f t="shared" si="30"/>
        <v>238</v>
      </c>
      <c r="H241" s="1">
        <f t="shared" si="31"/>
        <v>159477.33835239708</v>
      </c>
      <c r="I241" s="1">
        <f t="shared" si="24"/>
        <v>505.01157144928584</v>
      </c>
      <c r="J241" s="1">
        <f t="shared" si="27"/>
        <v>159982.34992384637</v>
      </c>
    </row>
    <row r="242" spans="1:10" x14ac:dyDescent="0.3">
      <c r="A242">
        <f t="shared" si="28"/>
        <v>239</v>
      </c>
      <c r="B242" s="1">
        <f t="shared" si="29"/>
        <v>159631.4873857756</v>
      </c>
      <c r="C242" s="1">
        <f t="shared" si="25"/>
        <v>638.52594954310916</v>
      </c>
      <c r="D242" s="1">
        <f t="shared" si="26"/>
        <v>160270.01333531871</v>
      </c>
      <c r="G242">
        <f t="shared" si="30"/>
        <v>239</v>
      </c>
      <c r="H242" s="1">
        <f t="shared" si="31"/>
        <v>160432.34992384637</v>
      </c>
      <c r="I242" s="1">
        <f t="shared" si="24"/>
        <v>508.03577475887141</v>
      </c>
      <c r="J242" s="1">
        <f t="shared" si="27"/>
        <v>160940.38569860524</v>
      </c>
    </row>
    <row r="243" spans="1:10" x14ac:dyDescent="0.3">
      <c r="A243">
        <f t="shared" si="28"/>
        <v>240</v>
      </c>
      <c r="B243" s="1">
        <f t="shared" si="29"/>
        <v>160670.01333531871</v>
      </c>
      <c r="C243" s="1">
        <f t="shared" si="25"/>
        <v>642.68005334128975</v>
      </c>
      <c r="D243" s="1">
        <f t="shared" si="26"/>
        <v>161312.69338866</v>
      </c>
      <c r="G243">
        <f t="shared" si="30"/>
        <v>240</v>
      </c>
      <c r="H243" s="1">
        <f t="shared" si="31"/>
        <v>161390.38569860524</v>
      </c>
      <c r="I243" s="1">
        <f t="shared" si="24"/>
        <v>511.06955471227411</v>
      </c>
      <c r="J243" s="1">
        <f t="shared" si="27"/>
        <v>161901.45525331752</v>
      </c>
    </row>
    <row r="244" spans="1:10" x14ac:dyDescent="0.3">
      <c r="A244">
        <f t="shared" si="28"/>
        <v>241</v>
      </c>
      <c r="B244" s="1">
        <f t="shared" si="29"/>
        <v>161712.69338866</v>
      </c>
      <c r="C244" s="1">
        <f t="shared" si="25"/>
        <v>646.85077355464455</v>
      </c>
      <c r="D244" s="1">
        <f t="shared" si="26"/>
        <v>162359.54416221465</v>
      </c>
      <c r="G244">
        <f t="shared" si="30"/>
        <v>241</v>
      </c>
      <c r="H244" s="1">
        <f t="shared" si="31"/>
        <v>162351.45525331752</v>
      </c>
      <c r="I244" s="1">
        <f t="shared" si="24"/>
        <v>514.11294163551065</v>
      </c>
      <c r="J244" s="1">
        <f t="shared" si="27"/>
        <v>162865.56819495303</v>
      </c>
    </row>
    <row r="245" spans="1:10" x14ac:dyDescent="0.3">
      <c r="A245">
        <f t="shared" si="28"/>
        <v>242</v>
      </c>
      <c r="B245" s="1">
        <f t="shared" si="29"/>
        <v>162759.54416221465</v>
      </c>
      <c r="C245" s="1">
        <f t="shared" si="25"/>
        <v>651.03817664887174</v>
      </c>
      <c r="D245" s="1">
        <f t="shared" si="26"/>
        <v>163410.58233886352</v>
      </c>
      <c r="G245">
        <f t="shared" si="30"/>
        <v>242</v>
      </c>
      <c r="H245" s="1">
        <f t="shared" si="31"/>
        <v>163315.56819495303</v>
      </c>
      <c r="I245" s="1">
        <f t="shared" si="24"/>
        <v>517.16596595069859</v>
      </c>
      <c r="J245" s="1">
        <f t="shared" si="27"/>
        <v>163832.73416090372</v>
      </c>
    </row>
    <row r="246" spans="1:10" x14ac:dyDescent="0.3">
      <c r="A246">
        <f t="shared" si="28"/>
        <v>243</v>
      </c>
      <c r="B246" s="1">
        <f t="shared" si="29"/>
        <v>163810.58233886352</v>
      </c>
      <c r="C246" s="1">
        <f t="shared" si="25"/>
        <v>655.24232935544569</v>
      </c>
      <c r="D246" s="1">
        <f t="shared" si="26"/>
        <v>164465.82466821896</v>
      </c>
      <c r="G246">
        <f t="shared" si="30"/>
        <v>243</v>
      </c>
      <c r="H246" s="1">
        <f t="shared" si="31"/>
        <v>164282.73416090372</v>
      </c>
      <c r="I246" s="1">
        <f t="shared" si="24"/>
        <v>520.22865817620186</v>
      </c>
      <c r="J246" s="1">
        <f t="shared" si="27"/>
        <v>164802.96281907993</v>
      </c>
    </row>
    <row r="247" spans="1:10" x14ac:dyDescent="0.3">
      <c r="A247">
        <f t="shared" si="28"/>
        <v>244</v>
      </c>
      <c r="B247" s="1">
        <f t="shared" si="29"/>
        <v>164865.82466821896</v>
      </c>
      <c r="C247" s="1">
        <f t="shared" si="25"/>
        <v>659.4632986728684</v>
      </c>
      <c r="D247" s="1">
        <f t="shared" si="26"/>
        <v>165525.28796689183</v>
      </c>
      <c r="G247">
        <f t="shared" si="30"/>
        <v>244</v>
      </c>
      <c r="H247" s="1">
        <f t="shared" si="31"/>
        <v>165252.96281907993</v>
      </c>
      <c r="I247" s="1">
        <f t="shared" si="24"/>
        <v>523.30104892709642</v>
      </c>
      <c r="J247" s="1">
        <f t="shared" si="27"/>
        <v>165776.26386800702</v>
      </c>
    </row>
    <row r="248" spans="1:10" x14ac:dyDescent="0.3">
      <c r="A248">
        <f t="shared" si="28"/>
        <v>245</v>
      </c>
      <c r="B248" s="1">
        <f t="shared" si="29"/>
        <v>165925.28796689183</v>
      </c>
      <c r="C248" s="1">
        <f t="shared" si="25"/>
        <v>663.70115186757175</v>
      </c>
      <c r="D248" s="1">
        <f t="shared" si="26"/>
        <v>166588.9891187594</v>
      </c>
      <c r="G248">
        <f t="shared" si="30"/>
        <v>245</v>
      </c>
      <c r="H248" s="1">
        <f t="shared" si="31"/>
        <v>166226.26386800702</v>
      </c>
      <c r="I248" s="1">
        <f t="shared" si="24"/>
        <v>526.38316891537397</v>
      </c>
      <c r="J248" s="1">
        <f t="shared" si="27"/>
        <v>166752.6470369224</v>
      </c>
    </row>
    <row r="249" spans="1:10" x14ac:dyDescent="0.3">
      <c r="A249">
        <f t="shared" si="28"/>
        <v>246</v>
      </c>
      <c r="B249" s="1">
        <f t="shared" si="29"/>
        <v>166988.9891187594</v>
      </c>
      <c r="C249" s="1">
        <f t="shared" si="25"/>
        <v>667.95595647505252</v>
      </c>
      <c r="D249" s="1">
        <f t="shared" si="26"/>
        <v>167656.94507523446</v>
      </c>
      <c r="G249">
        <f t="shared" si="30"/>
        <v>246</v>
      </c>
      <c r="H249" s="1">
        <f t="shared" si="31"/>
        <v>167202.6470369224</v>
      </c>
      <c r="I249" s="1">
        <f t="shared" si="24"/>
        <v>529.47504895026213</v>
      </c>
      <c r="J249" s="1">
        <f t="shared" si="27"/>
        <v>167732.12208587266</v>
      </c>
    </row>
    <row r="250" spans="1:10" x14ac:dyDescent="0.3">
      <c r="A250">
        <f t="shared" si="28"/>
        <v>247</v>
      </c>
      <c r="B250" s="1">
        <f t="shared" si="29"/>
        <v>168056.94507523446</v>
      </c>
      <c r="C250" s="1">
        <f t="shared" si="25"/>
        <v>672.22778030094923</v>
      </c>
      <c r="D250" s="1">
        <f t="shared" si="26"/>
        <v>168729.17285553541</v>
      </c>
      <c r="G250">
        <f t="shared" si="30"/>
        <v>247</v>
      </c>
      <c r="H250" s="1">
        <f t="shared" si="31"/>
        <v>168182.12208587266</v>
      </c>
      <c r="I250" s="1">
        <f t="shared" si="24"/>
        <v>532.57671993860276</v>
      </c>
      <c r="J250" s="1">
        <f t="shared" si="27"/>
        <v>168714.69880581126</v>
      </c>
    </row>
    <row r="251" spans="1:10" x14ac:dyDescent="0.3">
      <c r="A251">
        <f t="shared" si="28"/>
        <v>248</v>
      </c>
      <c r="B251" s="1">
        <f t="shared" si="29"/>
        <v>169129.17285553541</v>
      </c>
      <c r="C251" s="1">
        <f t="shared" si="25"/>
        <v>676.51669142214814</v>
      </c>
      <c r="D251" s="1">
        <f t="shared" si="26"/>
        <v>169805.68954695755</v>
      </c>
      <c r="G251">
        <f t="shared" si="30"/>
        <v>248</v>
      </c>
      <c r="H251" s="1">
        <f t="shared" si="31"/>
        <v>169164.69880581126</v>
      </c>
      <c r="I251" s="1">
        <f t="shared" si="24"/>
        <v>535.68821288508479</v>
      </c>
      <c r="J251" s="1">
        <f t="shared" si="27"/>
        <v>169700.38701869635</v>
      </c>
    </row>
    <row r="252" spans="1:10" x14ac:dyDescent="0.3">
      <c r="A252">
        <f t="shared" si="28"/>
        <v>249</v>
      </c>
      <c r="B252" s="1">
        <f t="shared" si="29"/>
        <v>170205.68954695755</v>
      </c>
      <c r="C252" s="1">
        <f t="shared" si="25"/>
        <v>680.82275818783091</v>
      </c>
      <c r="D252" s="1">
        <f t="shared" si="26"/>
        <v>170886.51230514538</v>
      </c>
      <c r="G252">
        <f t="shared" si="30"/>
        <v>249</v>
      </c>
      <c r="H252" s="1">
        <f t="shared" si="31"/>
        <v>170150.38701869635</v>
      </c>
      <c r="I252" s="1">
        <f t="shared" si="24"/>
        <v>538.80955889256438</v>
      </c>
      <c r="J252" s="1">
        <f t="shared" si="27"/>
        <v>170689.19657758891</v>
      </c>
    </row>
    <row r="253" spans="1:10" x14ac:dyDescent="0.3">
      <c r="A253">
        <f t="shared" si="28"/>
        <v>250</v>
      </c>
      <c r="B253" s="1">
        <f t="shared" si="29"/>
        <v>171286.51230514538</v>
      </c>
      <c r="C253" s="1">
        <f t="shared" si="25"/>
        <v>685.14604922058061</v>
      </c>
      <c r="D253" s="1">
        <f t="shared" si="26"/>
        <v>171971.65835436597</v>
      </c>
      <c r="G253">
        <f t="shared" si="30"/>
        <v>250</v>
      </c>
      <c r="H253" s="1">
        <f t="shared" si="31"/>
        <v>171139.19657758891</v>
      </c>
      <c r="I253" s="1">
        <f t="shared" si="24"/>
        <v>541.94078916238504</v>
      </c>
      <c r="J253" s="1">
        <f t="shared" si="27"/>
        <v>171681.1373667513</v>
      </c>
    </row>
    <row r="254" spans="1:10" x14ac:dyDescent="0.3">
      <c r="A254">
        <f t="shared" si="28"/>
        <v>251</v>
      </c>
      <c r="B254" s="1">
        <f t="shared" si="29"/>
        <v>172371.65835436597</v>
      </c>
      <c r="C254" s="1">
        <f t="shared" si="25"/>
        <v>689.48663341745851</v>
      </c>
      <c r="D254" s="1">
        <f t="shared" si="26"/>
        <v>173061.14498778342</v>
      </c>
      <c r="G254">
        <f t="shared" si="30"/>
        <v>251</v>
      </c>
      <c r="H254" s="1">
        <f t="shared" si="31"/>
        <v>172131.1373667513</v>
      </c>
      <c r="I254" s="1">
        <f t="shared" si="24"/>
        <v>545.08193499472691</v>
      </c>
      <c r="J254" s="1">
        <f t="shared" si="27"/>
        <v>172676.21930174602</v>
      </c>
    </row>
    <row r="255" spans="1:10" x14ac:dyDescent="0.3">
      <c r="A255">
        <f t="shared" si="28"/>
        <v>252</v>
      </c>
      <c r="B255" s="1">
        <f t="shared" si="29"/>
        <v>173461.14498778342</v>
      </c>
      <c r="C255" s="1">
        <f t="shared" si="25"/>
        <v>693.84457995113917</v>
      </c>
      <c r="D255" s="1">
        <f t="shared" si="26"/>
        <v>174154.98956773456</v>
      </c>
      <c r="G255">
        <f t="shared" si="30"/>
        <v>252</v>
      </c>
      <c r="H255" s="1">
        <f t="shared" si="31"/>
        <v>173126.21930174602</v>
      </c>
      <c r="I255" s="1">
        <f t="shared" si="24"/>
        <v>548.23302778886864</v>
      </c>
      <c r="J255" s="1">
        <f t="shared" si="27"/>
        <v>173674.45232953489</v>
      </c>
    </row>
    <row r="256" spans="1:10" x14ac:dyDescent="0.3">
      <c r="A256">
        <f t="shared" si="28"/>
        <v>253</v>
      </c>
      <c r="B256" s="1">
        <f t="shared" si="29"/>
        <v>174554.98956773456</v>
      </c>
      <c r="C256" s="1">
        <f t="shared" si="25"/>
        <v>698.21995827092906</v>
      </c>
      <c r="D256" s="1">
        <f t="shared" si="26"/>
        <v>175253.20952600549</v>
      </c>
      <c r="G256">
        <f t="shared" si="30"/>
        <v>253</v>
      </c>
      <c r="H256" s="1">
        <f t="shared" si="31"/>
        <v>174124.45232953489</v>
      </c>
      <c r="I256" s="1">
        <f t="shared" si="24"/>
        <v>551.3940990435367</v>
      </c>
      <c r="J256" s="1">
        <f t="shared" si="27"/>
        <v>174675.84642857843</v>
      </c>
    </row>
    <row r="257" spans="1:10" x14ac:dyDescent="0.3">
      <c r="A257">
        <f t="shared" si="28"/>
        <v>254</v>
      </c>
      <c r="B257" s="1">
        <f t="shared" si="29"/>
        <v>175653.20952600549</v>
      </c>
      <c r="C257" s="1">
        <f t="shared" si="25"/>
        <v>702.61283810401801</v>
      </c>
      <c r="D257" s="1">
        <f t="shared" si="26"/>
        <v>176355.82236410951</v>
      </c>
      <c r="G257">
        <f t="shared" si="30"/>
        <v>254</v>
      </c>
      <c r="H257" s="1">
        <f t="shared" si="31"/>
        <v>175125.84642857843</v>
      </c>
      <c r="I257" s="1">
        <f t="shared" si="24"/>
        <v>554.56518035716726</v>
      </c>
      <c r="J257" s="1">
        <f t="shared" si="27"/>
        <v>175680.4116089356</v>
      </c>
    </row>
    <row r="258" spans="1:10" x14ac:dyDescent="0.3">
      <c r="A258">
        <f t="shared" si="28"/>
        <v>255</v>
      </c>
      <c r="B258" s="1">
        <f t="shared" si="29"/>
        <v>176755.82236410951</v>
      </c>
      <c r="C258" s="1">
        <f t="shared" si="25"/>
        <v>707.02328945643967</v>
      </c>
      <c r="D258" s="1">
        <f t="shared" si="26"/>
        <v>177462.84565356595</v>
      </c>
      <c r="G258">
        <f t="shared" si="30"/>
        <v>255</v>
      </c>
      <c r="H258" s="1">
        <f t="shared" si="31"/>
        <v>176130.4116089356</v>
      </c>
      <c r="I258" s="1">
        <f t="shared" si="24"/>
        <v>557.74630342831369</v>
      </c>
      <c r="J258" s="1">
        <f t="shared" si="27"/>
        <v>176688.15791236391</v>
      </c>
    </row>
    <row r="259" spans="1:10" x14ac:dyDescent="0.3">
      <c r="A259">
        <f t="shared" si="28"/>
        <v>256</v>
      </c>
      <c r="B259" s="1">
        <f t="shared" si="29"/>
        <v>177862.84565356595</v>
      </c>
      <c r="C259" s="1">
        <f t="shared" si="25"/>
        <v>711.45138261426473</v>
      </c>
      <c r="D259" s="1">
        <f t="shared" si="26"/>
        <v>178574.29703618021</v>
      </c>
      <c r="G259">
        <f t="shared" si="30"/>
        <v>256</v>
      </c>
      <c r="H259" s="1">
        <f t="shared" si="31"/>
        <v>177138.15791236391</v>
      </c>
      <c r="I259" s="1">
        <f t="shared" si="24"/>
        <v>560.93750005585025</v>
      </c>
      <c r="J259" s="1">
        <f t="shared" si="27"/>
        <v>177699.09541241976</v>
      </c>
    </row>
    <row r="260" spans="1:10" x14ac:dyDescent="0.3">
      <c r="A260">
        <f t="shared" si="28"/>
        <v>257</v>
      </c>
      <c r="B260" s="1">
        <f t="shared" si="29"/>
        <v>178974.29703618021</v>
      </c>
      <c r="C260" s="1">
        <f t="shared" si="25"/>
        <v>715.89718814473599</v>
      </c>
      <c r="D260" s="1">
        <f t="shared" si="26"/>
        <v>179690.19422432495</v>
      </c>
      <c r="G260">
        <f t="shared" si="30"/>
        <v>257</v>
      </c>
      <c r="H260" s="1">
        <f t="shared" si="31"/>
        <v>178149.09541241976</v>
      </c>
      <c r="I260" s="1">
        <f t="shared" ref="I260:I323" si="32">J260-H260</f>
        <v>564.13880213935045</v>
      </c>
      <c r="J260" s="1">
        <f t="shared" si="27"/>
        <v>178713.23421455911</v>
      </c>
    </row>
    <row r="261" spans="1:10" x14ac:dyDescent="0.3">
      <c r="A261">
        <f t="shared" si="28"/>
        <v>258</v>
      </c>
      <c r="B261" s="1">
        <f t="shared" si="29"/>
        <v>180090.19422432495</v>
      </c>
      <c r="C261" s="1">
        <f t="shared" ref="C261:C324" si="33">D261-B261</f>
        <v>720.360776897287</v>
      </c>
      <c r="D261" s="1">
        <f t="shared" ref="D261:D324" si="34">B261*(1+4.8%/12)^1</f>
        <v>180810.55500122224</v>
      </c>
      <c r="G261">
        <f t="shared" si="30"/>
        <v>258</v>
      </c>
      <c r="H261" s="1">
        <f t="shared" si="31"/>
        <v>179163.23421455911</v>
      </c>
      <c r="I261" s="1">
        <f t="shared" si="32"/>
        <v>567.3502416794654</v>
      </c>
      <c r="J261" s="1">
        <f t="shared" ref="J261:J324" si="35">H261*(1+3.8%/12)^1</f>
        <v>179730.58445623858</v>
      </c>
    </row>
    <row r="262" spans="1:10" x14ac:dyDescent="0.3">
      <c r="A262">
        <f t="shared" ref="A262:A325" si="36">A261+1</f>
        <v>259</v>
      </c>
      <c r="B262" s="1">
        <f t="shared" ref="B262:B325" si="37">400+D261</f>
        <v>181210.55500122224</v>
      </c>
      <c r="C262" s="1">
        <f t="shared" si="33"/>
        <v>724.8422200048808</v>
      </c>
      <c r="D262" s="1">
        <f t="shared" si="34"/>
        <v>181935.39722122712</v>
      </c>
      <c r="G262">
        <f t="shared" ref="G262:G325" si="38">G261+1</f>
        <v>259</v>
      </c>
      <c r="H262" s="1">
        <f t="shared" ref="H262:H325" si="39">J261+450</f>
        <v>180180.58445623858</v>
      </c>
      <c r="I262" s="1">
        <f t="shared" si="32"/>
        <v>570.57185077809845</v>
      </c>
      <c r="J262" s="1">
        <f t="shared" si="35"/>
        <v>180751.15630701667</v>
      </c>
    </row>
    <row r="263" spans="1:10" x14ac:dyDescent="0.3">
      <c r="A263">
        <f t="shared" si="36"/>
        <v>260</v>
      </c>
      <c r="B263" s="1">
        <f t="shared" si="37"/>
        <v>182335.39722122712</v>
      </c>
      <c r="C263" s="1">
        <f t="shared" si="33"/>
        <v>729.3415888849122</v>
      </c>
      <c r="D263" s="1">
        <f t="shared" si="34"/>
        <v>183064.73881011203</v>
      </c>
      <c r="G263">
        <f t="shared" si="38"/>
        <v>260</v>
      </c>
      <c r="H263" s="1">
        <f t="shared" si="39"/>
        <v>181201.15630701667</v>
      </c>
      <c r="I263" s="1">
        <f t="shared" si="32"/>
        <v>573.80366163889994</v>
      </c>
      <c r="J263" s="1">
        <f t="shared" si="35"/>
        <v>181774.95996865557</v>
      </c>
    </row>
    <row r="264" spans="1:10" x14ac:dyDescent="0.3">
      <c r="A264">
        <f t="shared" si="36"/>
        <v>261</v>
      </c>
      <c r="B264" s="1">
        <f t="shared" si="37"/>
        <v>183464.73881011203</v>
      </c>
      <c r="C264" s="1">
        <f t="shared" si="33"/>
        <v>733.85895524045918</v>
      </c>
      <c r="D264" s="1">
        <f t="shared" si="34"/>
        <v>184198.59776535249</v>
      </c>
      <c r="G264">
        <f t="shared" si="38"/>
        <v>261</v>
      </c>
      <c r="H264" s="1">
        <f t="shared" si="39"/>
        <v>182224.95996865557</v>
      </c>
      <c r="I264" s="1">
        <f t="shared" si="32"/>
        <v>577.04570656741271</v>
      </c>
      <c r="J264" s="1">
        <f t="shared" si="35"/>
        <v>182802.00567522299</v>
      </c>
    </row>
    <row r="265" spans="1:10" x14ac:dyDescent="0.3">
      <c r="A265">
        <f t="shared" si="36"/>
        <v>262</v>
      </c>
      <c r="B265" s="1">
        <f t="shared" si="37"/>
        <v>184598.59776535249</v>
      </c>
      <c r="C265" s="1">
        <f t="shared" si="33"/>
        <v>738.39439106141799</v>
      </c>
      <c r="D265" s="1">
        <f t="shared" si="34"/>
        <v>185336.99215641391</v>
      </c>
      <c r="G265">
        <f t="shared" si="38"/>
        <v>262</v>
      </c>
      <c r="H265" s="1">
        <f t="shared" si="39"/>
        <v>183252.00567522299</v>
      </c>
      <c r="I265" s="1">
        <f t="shared" si="32"/>
        <v>580.29801797156688</v>
      </c>
      <c r="J265" s="1">
        <f t="shared" si="35"/>
        <v>183832.30369319455</v>
      </c>
    </row>
    <row r="266" spans="1:10" x14ac:dyDescent="0.3">
      <c r="A266">
        <f t="shared" si="36"/>
        <v>263</v>
      </c>
      <c r="B266" s="1">
        <f t="shared" si="37"/>
        <v>185736.99215641391</v>
      </c>
      <c r="C266" s="1">
        <f t="shared" si="33"/>
        <v>742.94796862566727</v>
      </c>
      <c r="D266" s="1">
        <f t="shared" si="34"/>
        <v>186479.94012503957</v>
      </c>
      <c r="G266">
        <f t="shared" si="38"/>
        <v>263</v>
      </c>
      <c r="H266" s="1">
        <f t="shared" si="39"/>
        <v>184282.30369319455</v>
      </c>
      <c r="I266" s="1">
        <f t="shared" si="32"/>
        <v>583.56062836179626</v>
      </c>
      <c r="J266" s="1">
        <f t="shared" si="35"/>
        <v>184865.86432155635</v>
      </c>
    </row>
    <row r="267" spans="1:10" x14ac:dyDescent="0.3">
      <c r="A267">
        <f t="shared" si="36"/>
        <v>264</v>
      </c>
      <c r="B267" s="1">
        <f t="shared" si="37"/>
        <v>186879.94012503957</v>
      </c>
      <c r="C267" s="1">
        <f t="shared" si="33"/>
        <v>747.51976050014491</v>
      </c>
      <c r="D267" s="1">
        <f t="shared" si="34"/>
        <v>187627.45988553972</v>
      </c>
      <c r="G267">
        <f t="shared" si="38"/>
        <v>264</v>
      </c>
      <c r="H267" s="1">
        <f t="shared" si="39"/>
        <v>185315.86432155635</v>
      </c>
      <c r="I267" s="1">
        <f t="shared" si="32"/>
        <v>586.83357035162044</v>
      </c>
      <c r="J267" s="1">
        <f t="shared" si="35"/>
        <v>185902.69789190797</v>
      </c>
    </row>
    <row r="268" spans="1:10" x14ac:dyDescent="0.3">
      <c r="A268">
        <f t="shared" si="36"/>
        <v>265</v>
      </c>
      <c r="B268" s="1">
        <f t="shared" si="37"/>
        <v>188027.45988553972</v>
      </c>
      <c r="C268" s="1">
        <f t="shared" si="33"/>
        <v>752.10983954215772</v>
      </c>
      <c r="D268" s="1">
        <f t="shared" si="34"/>
        <v>188779.56972508188</v>
      </c>
      <c r="G268">
        <f t="shared" si="38"/>
        <v>265</v>
      </c>
      <c r="H268" s="1">
        <f t="shared" si="39"/>
        <v>186352.69789190797</v>
      </c>
      <c r="I268" s="1">
        <f t="shared" si="32"/>
        <v>590.11687665773206</v>
      </c>
      <c r="J268" s="1">
        <f t="shared" si="35"/>
        <v>186942.8147685657</v>
      </c>
    </row>
    <row r="269" spans="1:10" x14ac:dyDescent="0.3">
      <c r="A269">
        <f t="shared" si="36"/>
        <v>266</v>
      </c>
      <c r="B269" s="1">
        <f t="shared" si="37"/>
        <v>189179.56972508188</v>
      </c>
      <c r="C269" s="1">
        <f t="shared" si="33"/>
        <v>756.71827890034183</v>
      </c>
      <c r="D269" s="1">
        <f t="shared" si="34"/>
        <v>189936.28800398222</v>
      </c>
      <c r="G269">
        <f t="shared" si="38"/>
        <v>266</v>
      </c>
      <c r="H269" s="1">
        <f t="shared" si="39"/>
        <v>187392.8147685657</v>
      </c>
      <c r="I269" s="1">
        <f t="shared" si="32"/>
        <v>593.41058010046254</v>
      </c>
      <c r="J269" s="1">
        <f t="shared" si="35"/>
        <v>187986.22534866616</v>
      </c>
    </row>
    <row r="270" spans="1:10" x14ac:dyDescent="0.3">
      <c r="A270">
        <f t="shared" si="36"/>
        <v>267</v>
      </c>
      <c r="B270" s="1">
        <f t="shared" si="37"/>
        <v>190336.28800398222</v>
      </c>
      <c r="C270" s="1">
        <f t="shared" si="33"/>
        <v>761.34515201594331</v>
      </c>
      <c r="D270" s="1">
        <f t="shared" si="34"/>
        <v>191097.63315599816</v>
      </c>
      <c r="G270">
        <f t="shared" si="38"/>
        <v>267</v>
      </c>
      <c r="H270" s="1">
        <f t="shared" si="39"/>
        <v>188436.22534866616</v>
      </c>
      <c r="I270" s="1">
        <f t="shared" si="32"/>
        <v>596.71471360413125</v>
      </c>
      <c r="J270" s="1">
        <f t="shared" si="35"/>
        <v>189032.9400622703</v>
      </c>
    </row>
    <row r="271" spans="1:10" x14ac:dyDescent="0.3">
      <c r="A271">
        <f t="shared" si="36"/>
        <v>268</v>
      </c>
      <c r="B271" s="1">
        <f t="shared" si="37"/>
        <v>191497.63315599816</v>
      </c>
      <c r="C271" s="1">
        <f t="shared" si="33"/>
        <v>765.99053262398229</v>
      </c>
      <c r="D271" s="1">
        <f t="shared" si="34"/>
        <v>192263.62368862214</v>
      </c>
      <c r="G271">
        <f t="shared" si="38"/>
        <v>268</v>
      </c>
      <c r="H271" s="1">
        <f t="shared" si="39"/>
        <v>189482.9400622703</v>
      </c>
      <c r="I271" s="1">
        <f t="shared" si="32"/>
        <v>600.02931019722018</v>
      </c>
      <c r="J271" s="1">
        <f t="shared" si="35"/>
        <v>190082.96937246752</v>
      </c>
    </row>
    <row r="272" spans="1:10" x14ac:dyDescent="0.3">
      <c r="A272">
        <f t="shared" si="36"/>
        <v>269</v>
      </c>
      <c r="B272" s="1">
        <f t="shared" si="37"/>
        <v>192663.62368862214</v>
      </c>
      <c r="C272" s="1">
        <f t="shared" si="33"/>
        <v>770.65449475447531</v>
      </c>
      <c r="D272" s="1">
        <f t="shared" si="34"/>
        <v>193434.27818337662</v>
      </c>
      <c r="G272">
        <f t="shared" si="38"/>
        <v>269</v>
      </c>
      <c r="H272" s="1">
        <f t="shared" si="39"/>
        <v>190532.96937246752</v>
      </c>
      <c r="I272" s="1">
        <f t="shared" si="32"/>
        <v>603.35440301283961</v>
      </c>
      <c r="J272" s="1">
        <f t="shared" si="35"/>
        <v>191136.32377548036</v>
      </c>
    </row>
    <row r="273" spans="1:10" x14ac:dyDescent="0.3">
      <c r="A273">
        <f t="shared" si="36"/>
        <v>270</v>
      </c>
      <c r="B273" s="1">
        <f t="shared" si="37"/>
        <v>193834.27818337662</v>
      </c>
      <c r="C273" s="1">
        <f t="shared" si="33"/>
        <v>775.33711273351219</v>
      </c>
      <c r="D273" s="1">
        <f t="shared" si="34"/>
        <v>194609.61529611013</v>
      </c>
      <c r="G273">
        <f t="shared" si="38"/>
        <v>270</v>
      </c>
      <c r="H273" s="1">
        <f t="shared" si="39"/>
        <v>191586.32377548036</v>
      </c>
      <c r="I273" s="1">
        <f t="shared" si="32"/>
        <v>606.69002528904821</v>
      </c>
      <c r="J273" s="1">
        <f t="shared" si="35"/>
        <v>192193.0138007694</v>
      </c>
    </row>
    <row r="274" spans="1:10" x14ac:dyDescent="0.3">
      <c r="A274">
        <f t="shared" si="36"/>
        <v>271</v>
      </c>
      <c r="B274" s="1">
        <f t="shared" si="37"/>
        <v>195009.61529611013</v>
      </c>
      <c r="C274" s="1">
        <f t="shared" si="33"/>
        <v>780.03846118444926</v>
      </c>
      <c r="D274" s="1">
        <f t="shared" si="34"/>
        <v>195789.65375729458</v>
      </c>
      <c r="G274">
        <f t="shared" si="38"/>
        <v>271</v>
      </c>
      <c r="H274" s="1">
        <f t="shared" si="39"/>
        <v>192643.0138007694</v>
      </c>
      <c r="I274" s="1">
        <f t="shared" si="32"/>
        <v>610.036210369115</v>
      </c>
      <c r="J274" s="1">
        <f t="shared" si="35"/>
        <v>193253.05001113852</v>
      </c>
    </row>
    <row r="275" spans="1:10" x14ac:dyDescent="0.3">
      <c r="A275">
        <f t="shared" si="36"/>
        <v>272</v>
      </c>
      <c r="B275" s="1">
        <f t="shared" si="37"/>
        <v>196189.65375729458</v>
      </c>
      <c r="C275" s="1">
        <f t="shared" si="33"/>
        <v>784.75861502918997</v>
      </c>
      <c r="D275" s="1">
        <f t="shared" si="34"/>
        <v>196974.41237232377</v>
      </c>
      <c r="G275">
        <f t="shared" si="38"/>
        <v>272</v>
      </c>
      <c r="H275" s="1">
        <f t="shared" si="39"/>
        <v>193703.05001113852</v>
      </c>
      <c r="I275" s="1">
        <f t="shared" si="32"/>
        <v>613.39299170195591</v>
      </c>
      <c r="J275" s="1">
        <f t="shared" si="35"/>
        <v>194316.44300284047</v>
      </c>
    </row>
    <row r="276" spans="1:10" x14ac:dyDescent="0.3">
      <c r="A276">
        <f t="shared" si="36"/>
        <v>273</v>
      </c>
      <c r="B276" s="1">
        <f t="shared" si="37"/>
        <v>197374.41237232377</v>
      </c>
      <c r="C276" s="1">
        <f t="shared" si="33"/>
        <v>789.49764948929078</v>
      </c>
      <c r="D276" s="1">
        <f t="shared" si="34"/>
        <v>198163.91002181306</v>
      </c>
      <c r="G276">
        <f t="shared" si="38"/>
        <v>273</v>
      </c>
      <c r="H276" s="1">
        <f t="shared" si="39"/>
        <v>194766.44300284047</v>
      </c>
      <c r="I276" s="1">
        <f t="shared" si="32"/>
        <v>616.7604028423375</v>
      </c>
      <c r="J276" s="1">
        <f t="shared" si="35"/>
        <v>195383.20340568281</v>
      </c>
    </row>
    <row r="277" spans="1:10" x14ac:dyDescent="0.3">
      <c r="A277">
        <f t="shared" si="36"/>
        <v>274</v>
      </c>
      <c r="B277" s="1">
        <f t="shared" si="37"/>
        <v>198563.91002181306</v>
      </c>
      <c r="C277" s="1">
        <f t="shared" si="33"/>
        <v>794.25564008724177</v>
      </c>
      <c r="D277" s="1">
        <f t="shared" si="34"/>
        <v>199358.1656619003</v>
      </c>
      <c r="G277">
        <f t="shared" si="38"/>
        <v>274</v>
      </c>
      <c r="H277" s="1">
        <f t="shared" si="39"/>
        <v>195833.20340568281</v>
      </c>
      <c r="I277" s="1">
        <f t="shared" si="32"/>
        <v>620.13847745134262</v>
      </c>
      <c r="J277" s="1">
        <f t="shared" si="35"/>
        <v>196453.34188313416</v>
      </c>
    </row>
    <row r="278" spans="1:10" x14ac:dyDescent="0.3">
      <c r="A278">
        <f t="shared" si="36"/>
        <v>275</v>
      </c>
      <c r="B278" s="1">
        <f t="shared" si="37"/>
        <v>199758.1656619003</v>
      </c>
      <c r="C278" s="1">
        <f t="shared" si="33"/>
        <v>799.03266264760168</v>
      </c>
      <c r="D278" s="1">
        <f t="shared" si="34"/>
        <v>200557.19832454791</v>
      </c>
      <c r="G278">
        <f t="shared" si="38"/>
        <v>275</v>
      </c>
      <c r="H278" s="1">
        <f t="shared" si="39"/>
        <v>196903.34188313416</v>
      </c>
      <c r="I278" s="1">
        <f t="shared" si="32"/>
        <v>623.52724929660326</v>
      </c>
      <c r="J278" s="1">
        <f t="shared" si="35"/>
        <v>197526.86913243076</v>
      </c>
    </row>
    <row r="279" spans="1:10" x14ac:dyDescent="0.3">
      <c r="A279">
        <f t="shared" si="36"/>
        <v>276</v>
      </c>
      <c r="B279" s="1">
        <f t="shared" si="37"/>
        <v>200957.19832454791</v>
      </c>
      <c r="C279" s="1">
        <f t="shared" si="33"/>
        <v>803.82879329819116</v>
      </c>
      <c r="D279" s="1">
        <f t="shared" si="34"/>
        <v>201761.0271178461</v>
      </c>
      <c r="G279">
        <f t="shared" si="38"/>
        <v>276</v>
      </c>
      <c r="H279" s="1">
        <f t="shared" si="39"/>
        <v>197976.86913243076</v>
      </c>
      <c r="I279" s="1">
        <f t="shared" si="32"/>
        <v>626.92675225270796</v>
      </c>
      <c r="J279" s="1">
        <f t="shared" si="35"/>
        <v>198603.79588468347</v>
      </c>
    </row>
    <row r="280" spans="1:10" x14ac:dyDescent="0.3">
      <c r="A280">
        <f t="shared" si="36"/>
        <v>277</v>
      </c>
      <c r="B280" s="1">
        <f t="shared" si="37"/>
        <v>202161.0271178461</v>
      </c>
      <c r="C280" s="1">
        <f t="shared" si="33"/>
        <v>808.64410847137333</v>
      </c>
      <c r="D280" s="1">
        <f t="shared" si="34"/>
        <v>202969.67122631747</v>
      </c>
      <c r="G280">
        <f t="shared" si="38"/>
        <v>277</v>
      </c>
      <c r="H280" s="1">
        <f t="shared" si="39"/>
        <v>199053.79588468347</v>
      </c>
      <c r="I280" s="1">
        <f t="shared" si="32"/>
        <v>630.33702030152199</v>
      </c>
      <c r="J280" s="1">
        <f t="shared" si="35"/>
        <v>199684.13290498499</v>
      </c>
    </row>
    <row r="281" spans="1:10" x14ac:dyDescent="0.3">
      <c r="A281">
        <f t="shared" si="36"/>
        <v>278</v>
      </c>
      <c r="B281" s="1">
        <f t="shared" si="37"/>
        <v>203369.67122631747</v>
      </c>
      <c r="C281" s="1">
        <f t="shared" si="33"/>
        <v>813.47868490527617</v>
      </c>
      <c r="D281" s="1">
        <f t="shared" si="34"/>
        <v>204183.14991122275</v>
      </c>
      <c r="G281">
        <f t="shared" si="38"/>
        <v>278</v>
      </c>
      <c r="H281" s="1">
        <f t="shared" si="39"/>
        <v>200134.13290498499</v>
      </c>
      <c r="I281" s="1">
        <f t="shared" si="32"/>
        <v>633.75808753247838</v>
      </c>
      <c r="J281" s="1">
        <f t="shared" si="35"/>
        <v>200767.89099251747</v>
      </c>
    </row>
    <row r="282" spans="1:10" x14ac:dyDescent="0.3">
      <c r="A282">
        <f t="shared" si="36"/>
        <v>279</v>
      </c>
      <c r="B282" s="1">
        <f t="shared" si="37"/>
        <v>204583.14991122275</v>
      </c>
      <c r="C282" s="1">
        <f t="shared" si="33"/>
        <v>818.33259964489844</v>
      </c>
      <c r="D282" s="1">
        <f t="shared" si="34"/>
        <v>205401.48251086765</v>
      </c>
      <c r="G282">
        <f t="shared" si="38"/>
        <v>279</v>
      </c>
      <c r="H282" s="1">
        <f t="shared" si="39"/>
        <v>201217.89099251747</v>
      </c>
      <c r="I282" s="1">
        <f t="shared" si="32"/>
        <v>637.18998814298538</v>
      </c>
      <c r="J282" s="1">
        <f t="shared" si="35"/>
        <v>201855.08098066045</v>
      </c>
    </row>
    <row r="283" spans="1:10" x14ac:dyDescent="0.3">
      <c r="A283">
        <f t="shared" si="36"/>
        <v>280</v>
      </c>
      <c r="B283" s="1">
        <f t="shared" si="37"/>
        <v>205801.48251086765</v>
      </c>
      <c r="C283" s="1">
        <f t="shared" si="33"/>
        <v>823.20593004347757</v>
      </c>
      <c r="D283" s="1">
        <f t="shared" si="34"/>
        <v>206624.68844091112</v>
      </c>
      <c r="G283">
        <f t="shared" si="38"/>
        <v>280</v>
      </c>
      <c r="H283" s="1">
        <f t="shared" si="39"/>
        <v>202305.08098066045</v>
      </c>
      <c r="I283" s="1">
        <f t="shared" si="32"/>
        <v>640.63275643877569</v>
      </c>
      <c r="J283" s="1">
        <f t="shared" si="35"/>
        <v>202945.71373709923</v>
      </c>
    </row>
    <row r="284" spans="1:10" x14ac:dyDescent="0.3">
      <c r="A284">
        <f t="shared" si="36"/>
        <v>281</v>
      </c>
      <c r="B284" s="1">
        <f t="shared" si="37"/>
        <v>207024.68844091112</v>
      </c>
      <c r="C284" s="1">
        <f t="shared" si="33"/>
        <v>828.0987537636538</v>
      </c>
      <c r="D284" s="1">
        <f t="shared" si="34"/>
        <v>207852.78719467478</v>
      </c>
      <c r="G284">
        <f t="shared" si="38"/>
        <v>281</v>
      </c>
      <c r="H284" s="1">
        <f t="shared" si="39"/>
        <v>203395.71373709923</v>
      </c>
      <c r="I284" s="1">
        <f t="shared" si="32"/>
        <v>644.08642683416838</v>
      </c>
      <c r="J284" s="1">
        <f t="shared" si="35"/>
        <v>204039.8001639334</v>
      </c>
    </row>
    <row r="285" spans="1:10" x14ac:dyDescent="0.3">
      <c r="A285">
        <f t="shared" si="36"/>
        <v>282</v>
      </c>
      <c r="B285" s="1">
        <f t="shared" si="37"/>
        <v>208252.78719467478</v>
      </c>
      <c r="C285" s="1">
        <f t="shared" si="33"/>
        <v>833.01114877869259</v>
      </c>
      <c r="D285" s="1">
        <f t="shared" si="34"/>
        <v>209085.79834345347</v>
      </c>
      <c r="G285">
        <f t="shared" si="38"/>
        <v>282</v>
      </c>
      <c r="H285" s="1">
        <f t="shared" si="39"/>
        <v>204489.8001639334</v>
      </c>
      <c r="I285" s="1">
        <f t="shared" si="32"/>
        <v>647.55103385247639</v>
      </c>
      <c r="J285" s="1">
        <f t="shared" si="35"/>
        <v>205137.35119778587</v>
      </c>
    </row>
    <row r="286" spans="1:10" x14ac:dyDescent="0.3">
      <c r="A286">
        <f t="shared" si="36"/>
        <v>283</v>
      </c>
      <c r="B286" s="1">
        <f t="shared" si="37"/>
        <v>209485.79834345347</v>
      </c>
      <c r="C286" s="1">
        <f t="shared" si="33"/>
        <v>837.94319337382331</v>
      </c>
      <c r="D286" s="1">
        <f t="shared" si="34"/>
        <v>210323.74153682729</v>
      </c>
      <c r="G286">
        <f t="shared" si="38"/>
        <v>283</v>
      </c>
      <c r="H286" s="1">
        <f t="shared" si="39"/>
        <v>205587.35119778587</v>
      </c>
      <c r="I286" s="1">
        <f t="shared" si="32"/>
        <v>651.02661212635576</v>
      </c>
      <c r="J286" s="1">
        <f t="shared" si="35"/>
        <v>206238.37780991223</v>
      </c>
    </row>
    <row r="287" spans="1:10" x14ac:dyDescent="0.3">
      <c r="A287">
        <f t="shared" si="36"/>
        <v>284</v>
      </c>
      <c r="B287" s="1">
        <f t="shared" si="37"/>
        <v>210723.74153682729</v>
      </c>
      <c r="C287" s="1">
        <f t="shared" si="33"/>
        <v>842.89496614731615</v>
      </c>
      <c r="D287" s="1">
        <f t="shared" si="34"/>
        <v>211566.63650297461</v>
      </c>
      <c r="G287">
        <f t="shared" si="38"/>
        <v>284</v>
      </c>
      <c r="H287" s="1">
        <f t="shared" si="39"/>
        <v>206688.37780991223</v>
      </c>
      <c r="I287" s="1">
        <f t="shared" si="32"/>
        <v>654.51319639806752</v>
      </c>
      <c r="J287" s="1">
        <f t="shared" si="35"/>
        <v>207342.8910063103</v>
      </c>
    </row>
    <row r="288" spans="1:10" x14ac:dyDescent="0.3">
      <c r="A288">
        <f t="shared" si="36"/>
        <v>285</v>
      </c>
      <c r="B288" s="1">
        <f t="shared" si="37"/>
        <v>211966.63650297461</v>
      </c>
      <c r="C288" s="1">
        <f t="shared" si="33"/>
        <v>847.86654601190821</v>
      </c>
      <c r="D288" s="1">
        <f t="shared" si="34"/>
        <v>212814.50304898652</v>
      </c>
      <c r="G288">
        <f t="shared" si="38"/>
        <v>285</v>
      </c>
      <c r="H288" s="1">
        <f t="shared" si="39"/>
        <v>207792.8910063103</v>
      </c>
      <c r="I288" s="1">
        <f t="shared" si="32"/>
        <v>658.01082152000163</v>
      </c>
      <c r="J288" s="1">
        <f t="shared" si="35"/>
        <v>208450.9018278303</v>
      </c>
    </row>
    <row r="289" spans="1:10" x14ac:dyDescent="0.3">
      <c r="A289">
        <f t="shared" si="36"/>
        <v>286</v>
      </c>
      <c r="B289" s="1">
        <f t="shared" si="37"/>
        <v>213214.50304898652</v>
      </c>
      <c r="C289" s="1">
        <f t="shared" si="33"/>
        <v>852.8580121959385</v>
      </c>
      <c r="D289" s="1">
        <f t="shared" si="34"/>
        <v>214067.36106118246</v>
      </c>
      <c r="G289">
        <f t="shared" si="38"/>
        <v>286</v>
      </c>
      <c r="H289" s="1">
        <f t="shared" si="39"/>
        <v>208900.9018278303</v>
      </c>
      <c r="I289" s="1">
        <f t="shared" si="32"/>
        <v>661.51952245482244</v>
      </c>
      <c r="J289" s="1">
        <f t="shared" si="35"/>
        <v>209562.42135028512</v>
      </c>
    </row>
    <row r="290" spans="1:10" x14ac:dyDescent="0.3">
      <c r="A290">
        <f t="shared" si="36"/>
        <v>287</v>
      </c>
      <c r="B290" s="1">
        <f t="shared" si="37"/>
        <v>214467.36106118246</v>
      </c>
      <c r="C290" s="1">
        <f t="shared" si="33"/>
        <v>857.86944424474495</v>
      </c>
      <c r="D290" s="1">
        <f t="shared" si="34"/>
        <v>215325.2305054272</v>
      </c>
      <c r="G290">
        <f t="shared" si="38"/>
        <v>287</v>
      </c>
      <c r="H290" s="1">
        <f t="shared" si="39"/>
        <v>210012.42135028512</v>
      </c>
      <c r="I290" s="1">
        <f t="shared" si="32"/>
        <v>665.03933427593438</v>
      </c>
      <c r="J290" s="1">
        <f t="shared" si="35"/>
        <v>210677.46068456105</v>
      </c>
    </row>
    <row r="291" spans="1:10" x14ac:dyDescent="0.3">
      <c r="A291">
        <f t="shared" si="36"/>
        <v>288</v>
      </c>
      <c r="B291" s="1">
        <f t="shared" si="37"/>
        <v>215725.2305054272</v>
      </c>
      <c r="C291" s="1">
        <f t="shared" si="33"/>
        <v>862.90092202171218</v>
      </c>
      <c r="D291" s="1">
        <f t="shared" si="34"/>
        <v>216588.13142744891</v>
      </c>
      <c r="G291">
        <f t="shared" si="38"/>
        <v>288</v>
      </c>
      <c r="H291" s="1">
        <f t="shared" si="39"/>
        <v>211127.46068456105</v>
      </c>
      <c r="I291" s="1">
        <f t="shared" si="32"/>
        <v>668.57029216780211</v>
      </c>
      <c r="J291" s="1">
        <f t="shared" si="35"/>
        <v>211796.03097672886</v>
      </c>
    </row>
    <row r="292" spans="1:10" x14ac:dyDescent="0.3">
      <c r="A292">
        <f t="shared" si="36"/>
        <v>289</v>
      </c>
      <c r="B292" s="1">
        <f t="shared" si="37"/>
        <v>216988.13142744891</v>
      </c>
      <c r="C292" s="1">
        <f t="shared" si="33"/>
        <v>867.95252570978482</v>
      </c>
      <c r="D292" s="1">
        <f t="shared" si="34"/>
        <v>217856.0839531587</v>
      </c>
      <c r="G292">
        <f t="shared" si="38"/>
        <v>289</v>
      </c>
      <c r="H292" s="1">
        <f t="shared" si="39"/>
        <v>212246.03097672886</v>
      </c>
      <c r="I292" s="1">
        <f t="shared" si="32"/>
        <v>672.11243142632884</v>
      </c>
      <c r="J292" s="1">
        <f t="shared" si="35"/>
        <v>212918.14340815519</v>
      </c>
    </row>
    <row r="293" spans="1:10" x14ac:dyDescent="0.3">
      <c r="A293">
        <f t="shared" si="36"/>
        <v>290</v>
      </c>
      <c r="B293" s="1">
        <f t="shared" si="37"/>
        <v>218256.0839531587</v>
      </c>
      <c r="C293" s="1">
        <f t="shared" si="33"/>
        <v>873.02433581263176</v>
      </c>
      <c r="D293" s="1">
        <f t="shared" si="34"/>
        <v>219129.10828897133</v>
      </c>
      <c r="G293">
        <f t="shared" si="38"/>
        <v>290</v>
      </c>
      <c r="H293" s="1">
        <f t="shared" si="39"/>
        <v>213368.14340815519</v>
      </c>
      <c r="I293" s="1">
        <f t="shared" si="32"/>
        <v>675.6657874591765</v>
      </c>
      <c r="J293" s="1">
        <f t="shared" si="35"/>
        <v>214043.80919561436</v>
      </c>
    </row>
    <row r="294" spans="1:10" x14ac:dyDescent="0.3">
      <c r="A294">
        <f t="shared" si="36"/>
        <v>291</v>
      </c>
      <c r="B294" s="1">
        <f t="shared" si="37"/>
        <v>219529.10828897133</v>
      </c>
      <c r="C294" s="1">
        <f t="shared" si="33"/>
        <v>878.11643315589754</v>
      </c>
      <c r="D294" s="1">
        <f t="shared" si="34"/>
        <v>220407.22472212723</v>
      </c>
      <c r="G294">
        <f t="shared" si="38"/>
        <v>291</v>
      </c>
      <c r="H294" s="1">
        <f t="shared" si="39"/>
        <v>214493.80919561436</v>
      </c>
      <c r="I294" s="1">
        <f t="shared" si="32"/>
        <v>679.23039578614407</v>
      </c>
      <c r="J294" s="1">
        <f t="shared" si="35"/>
        <v>215173.03959140051</v>
      </c>
    </row>
    <row r="295" spans="1:10" x14ac:dyDescent="0.3">
      <c r="A295">
        <f t="shared" si="36"/>
        <v>292</v>
      </c>
      <c r="B295" s="1">
        <f t="shared" si="37"/>
        <v>220807.22472212723</v>
      </c>
      <c r="C295" s="1">
        <f t="shared" si="33"/>
        <v>883.22889888851205</v>
      </c>
      <c r="D295" s="1">
        <f t="shared" si="34"/>
        <v>221690.45362101574</v>
      </c>
      <c r="G295">
        <f t="shared" si="38"/>
        <v>292</v>
      </c>
      <c r="H295" s="1">
        <f t="shared" si="39"/>
        <v>215623.03959140051</v>
      </c>
      <c r="I295" s="1">
        <f t="shared" si="32"/>
        <v>682.80629203945864</v>
      </c>
      <c r="J295" s="1">
        <f t="shared" si="35"/>
        <v>216305.84588343996</v>
      </c>
    </row>
    <row r="296" spans="1:10" x14ac:dyDescent="0.3">
      <c r="A296">
        <f t="shared" si="36"/>
        <v>293</v>
      </c>
      <c r="B296" s="1">
        <f t="shared" si="37"/>
        <v>222090.45362101574</v>
      </c>
      <c r="C296" s="1">
        <f t="shared" si="33"/>
        <v>888.36181448405841</v>
      </c>
      <c r="D296" s="1">
        <f t="shared" si="34"/>
        <v>222978.8154354998</v>
      </c>
      <c r="G296">
        <f t="shared" si="38"/>
        <v>293</v>
      </c>
      <c r="H296" s="1">
        <f t="shared" si="39"/>
        <v>216755.84588343996</v>
      </c>
      <c r="I296" s="1">
        <f t="shared" si="32"/>
        <v>686.39351196424104</v>
      </c>
      <c r="J296" s="1">
        <f t="shared" si="35"/>
        <v>217442.23939540421</v>
      </c>
    </row>
    <row r="297" spans="1:10" x14ac:dyDescent="0.3">
      <c r="A297">
        <f t="shared" si="36"/>
        <v>294</v>
      </c>
      <c r="B297" s="1">
        <f t="shared" si="37"/>
        <v>223378.8154354998</v>
      </c>
      <c r="C297" s="1">
        <f t="shared" si="33"/>
        <v>893.51526174199535</v>
      </c>
      <c r="D297" s="1">
        <f t="shared" si="34"/>
        <v>224272.33069724179</v>
      </c>
      <c r="G297">
        <f t="shared" si="38"/>
        <v>294</v>
      </c>
      <c r="H297" s="1">
        <f t="shared" si="39"/>
        <v>217892.23939540421</v>
      </c>
      <c r="I297" s="1">
        <f t="shared" si="32"/>
        <v>689.99209141879692</v>
      </c>
      <c r="J297" s="1">
        <f t="shared" si="35"/>
        <v>218582.231486823</v>
      </c>
    </row>
    <row r="298" spans="1:10" x14ac:dyDescent="0.3">
      <c r="A298">
        <f t="shared" si="36"/>
        <v>295</v>
      </c>
      <c r="B298" s="1">
        <f t="shared" si="37"/>
        <v>224672.33069724179</v>
      </c>
      <c r="C298" s="1">
        <f t="shared" si="33"/>
        <v>898.68932278896682</v>
      </c>
      <c r="D298" s="1">
        <f t="shared" si="34"/>
        <v>225571.02002003076</v>
      </c>
      <c r="G298">
        <f t="shared" si="38"/>
        <v>295</v>
      </c>
      <c r="H298" s="1">
        <f t="shared" si="39"/>
        <v>219032.231486823</v>
      </c>
      <c r="I298" s="1">
        <f t="shared" si="32"/>
        <v>693.60206637496594</v>
      </c>
      <c r="J298" s="1">
        <f t="shared" si="35"/>
        <v>219725.83355319797</v>
      </c>
    </row>
    <row r="299" spans="1:10" x14ac:dyDescent="0.3">
      <c r="A299">
        <f t="shared" si="36"/>
        <v>296</v>
      </c>
      <c r="B299" s="1">
        <f t="shared" si="37"/>
        <v>225971.02002003076</v>
      </c>
      <c r="C299" s="1">
        <f t="shared" si="33"/>
        <v>903.88408008011174</v>
      </c>
      <c r="D299" s="1">
        <f t="shared" si="34"/>
        <v>226874.90410011087</v>
      </c>
      <c r="G299">
        <f t="shared" si="38"/>
        <v>296</v>
      </c>
      <c r="H299" s="1">
        <f t="shared" si="39"/>
        <v>220175.83355319797</v>
      </c>
      <c r="I299" s="1">
        <f t="shared" si="32"/>
        <v>697.22347291847109</v>
      </c>
      <c r="J299" s="1">
        <f t="shared" si="35"/>
        <v>220873.05702611644</v>
      </c>
    </row>
    <row r="300" spans="1:10" x14ac:dyDescent="0.3">
      <c r="A300">
        <f t="shared" si="36"/>
        <v>297</v>
      </c>
      <c r="B300" s="1">
        <f t="shared" si="37"/>
        <v>227274.90410011087</v>
      </c>
      <c r="C300" s="1">
        <f t="shared" si="33"/>
        <v>909.09961640043184</v>
      </c>
      <c r="D300" s="1">
        <f t="shared" si="34"/>
        <v>228184.0037165113</v>
      </c>
      <c r="G300">
        <f t="shared" si="38"/>
        <v>297</v>
      </c>
      <c r="H300" s="1">
        <f t="shared" si="39"/>
        <v>221323.05702611644</v>
      </c>
      <c r="I300" s="1">
        <f t="shared" si="32"/>
        <v>700.85634724938427</v>
      </c>
      <c r="J300" s="1">
        <f t="shared" si="35"/>
        <v>222023.91337336582</v>
      </c>
    </row>
    <row r="301" spans="1:10" x14ac:dyDescent="0.3">
      <c r="A301">
        <f t="shared" si="36"/>
        <v>298</v>
      </c>
      <c r="B301" s="1">
        <f t="shared" si="37"/>
        <v>228584.0037165113</v>
      </c>
      <c r="C301" s="1">
        <f t="shared" si="33"/>
        <v>914.33601486604312</v>
      </c>
      <c r="D301" s="1">
        <f t="shared" si="34"/>
        <v>229498.33973137735</v>
      </c>
      <c r="G301">
        <f t="shared" si="38"/>
        <v>298</v>
      </c>
      <c r="H301" s="1">
        <f t="shared" si="39"/>
        <v>222473.91337336582</v>
      </c>
      <c r="I301" s="1">
        <f t="shared" si="32"/>
        <v>704.50072568235919</v>
      </c>
      <c r="J301" s="1">
        <f t="shared" si="35"/>
        <v>223178.41409904818</v>
      </c>
    </row>
    <row r="302" spans="1:10" x14ac:dyDescent="0.3">
      <c r="A302">
        <f t="shared" si="36"/>
        <v>299</v>
      </c>
      <c r="B302" s="1">
        <f t="shared" si="37"/>
        <v>229898.33973137735</v>
      </c>
      <c r="C302" s="1">
        <f t="shared" si="33"/>
        <v>919.59335892551462</v>
      </c>
      <c r="D302" s="1">
        <f t="shared" si="34"/>
        <v>230817.93309030286</v>
      </c>
      <c r="G302">
        <f t="shared" si="38"/>
        <v>299</v>
      </c>
      <c r="H302" s="1">
        <f t="shared" si="39"/>
        <v>223628.41409904818</v>
      </c>
      <c r="I302" s="1">
        <f t="shared" si="32"/>
        <v>708.15664464700967</v>
      </c>
      <c r="J302" s="1">
        <f t="shared" si="35"/>
        <v>224336.57074369519</v>
      </c>
    </row>
    <row r="303" spans="1:10" x14ac:dyDescent="0.3">
      <c r="A303">
        <f t="shared" si="36"/>
        <v>300</v>
      </c>
      <c r="B303" s="1">
        <f t="shared" si="37"/>
        <v>231217.93309030286</v>
      </c>
      <c r="C303" s="1">
        <f t="shared" si="33"/>
        <v>924.87173236120725</v>
      </c>
      <c r="D303" s="1">
        <f t="shared" si="34"/>
        <v>232142.80482266407</v>
      </c>
      <c r="G303">
        <f t="shared" si="38"/>
        <v>300</v>
      </c>
      <c r="H303" s="1">
        <f t="shared" si="39"/>
        <v>224786.57074369519</v>
      </c>
      <c r="I303" s="1">
        <f t="shared" si="32"/>
        <v>711.82414068837534</v>
      </c>
      <c r="J303" s="1">
        <f t="shared" si="35"/>
        <v>225498.39488438357</v>
      </c>
    </row>
    <row r="304" spans="1:10" x14ac:dyDescent="0.3">
      <c r="A304">
        <f t="shared" si="36"/>
        <v>301</v>
      </c>
      <c r="B304" s="1">
        <f t="shared" si="37"/>
        <v>232542.80482266407</v>
      </c>
      <c r="C304" s="1">
        <f t="shared" si="33"/>
        <v>930.17121929067071</v>
      </c>
      <c r="D304" s="1">
        <f t="shared" si="34"/>
        <v>233472.97604195474</v>
      </c>
      <c r="G304">
        <f t="shared" si="38"/>
        <v>301</v>
      </c>
      <c r="H304" s="1">
        <f t="shared" si="39"/>
        <v>225948.39488438357</v>
      </c>
      <c r="I304" s="1">
        <f t="shared" si="32"/>
        <v>715.50325046724174</v>
      </c>
      <c r="J304" s="1">
        <f t="shared" si="35"/>
        <v>226663.89813485081</v>
      </c>
    </row>
    <row r="305" spans="1:10" x14ac:dyDescent="0.3">
      <c r="A305">
        <f t="shared" si="36"/>
        <v>302</v>
      </c>
      <c r="B305" s="1">
        <f t="shared" si="37"/>
        <v>233872.97604195474</v>
      </c>
      <c r="C305" s="1">
        <f t="shared" si="33"/>
        <v>935.49190416780766</v>
      </c>
      <c r="D305" s="1">
        <f t="shared" si="34"/>
        <v>234808.46794612255</v>
      </c>
      <c r="G305">
        <f t="shared" si="38"/>
        <v>302</v>
      </c>
      <c r="H305" s="1">
        <f t="shared" si="39"/>
        <v>227113.89813485081</v>
      </c>
      <c r="I305" s="1">
        <f t="shared" si="32"/>
        <v>719.1940107603732</v>
      </c>
      <c r="J305" s="1">
        <f t="shared" si="35"/>
        <v>227833.09214561118</v>
      </c>
    </row>
    <row r="306" spans="1:10" x14ac:dyDescent="0.3">
      <c r="A306">
        <f t="shared" si="36"/>
        <v>303</v>
      </c>
      <c r="B306" s="1">
        <f t="shared" si="37"/>
        <v>235208.46794612255</v>
      </c>
      <c r="C306" s="1">
        <f t="shared" si="33"/>
        <v>940.83387178450357</v>
      </c>
      <c r="D306" s="1">
        <f t="shared" si="34"/>
        <v>236149.30181790705</v>
      </c>
      <c r="G306">
        <f t="shared" si="38"/>
        <v>303</v>
      </c>
      <c r="H306" s="1">
        <f t="shared" si="39"/>
        <v>228283.09214561118</v>
      </c>
      <c r="I306" s="1">
        <f t="shared" si="32"/>
        <v>722.89645846112398</v>
      </c>
      <c r="J306" s="1">
        <f t="shared" si="35"/>
        <v>229005.98860407231</v>
      </c>
    </row>
    <row r="307" spans="1:10" x14ac:dyDescent="0.3">
      <c r="A307">
        <f t="shared" si="36"/>
        <v>304</v>
      </c>
      <c r="B307" s="1">
        <f t="shared" si="37"/>
        <v>236549.30181790705</v>
      </c>
      <c r="C307" s="1">
        <f t="shared" si="33"/>
        <v>946.19720727161621</v>
      </c>
      <c r="D307" s="1">
        <f t="shared" si="34"/>
        <v>237495.49902517867</v>
      </c>
      <c r="G307">
        <f t="shared" si="38"/>
        <v>304</v>
      </c>
      <c r="H307" s="1">
        <f t="shared" si="39"/>
        <v>229455.98860407231</v>
      </c>
      <c r="I307" s="1">
        <f t="shared" si="32"/>
        <v>726.61063057958381</v>
      </c>
      <c r="J307" s="1">
        <f t="shared" si="35"/>
        <v>230182.59923465189</v>
      </c>
    </row>
    <row r="308" spans="1:10" x14ac:dyDescent="0.3">
      <c r="A308">
        <f t="shared" si="36"/>
        <v>305</v>
      </c>
      <c r="B308" s="1">
        <f t="shared" si="37"/>
        <v>237895.49902517867</v>
      </c>
      <c r="C308" s="1">
        <f t="shared" si="33"/>
        <v>951.58199610072188</v>
      </c>
      <c r="D308" s="1">
        <f t="shared" si="34"/>
        <v>238847.08102127939</v>
      </c>
      <c r="G308">
        <f t="shared" si="38"/>
        <v>305</v>
      </c>
      <c r="H308" s="1">
        <f t="shared" si="39"/>
        <v>230632.59923465189</v>
      </c>
      <c r="I308" s="1">
        <f t="shared" si="32"/>
        <v>730.33656424307264</v>
      </c>
      <c r="J308" s="1">
        <f t="shared" si="35"/>
        <v>231362.93579889496</v>
      </c>
    </row>
    <row r="309" spans="1:10" x14ac:dyDescent="0.3">
      <c r="A309">
        <f t="shared" si="36"/>
        <v>306</v>
      </c>
      <c r="B309" s="1">
        <f t="shared" si="37"/>
        <v>239247.08102127939</v>
      </c>
      <c r="C309" s="1">
        <f t="shared" si="33"/>
        <v>956.98832408510498</v>
      </c>
      <c r="D309" s="1">
        <f t="shared" si="34"/>
        <v>240204.06934536449</v>
      </c>
      <c r="G309">
        <f t="shared" si="38"/>
        <v>306</v>
      </c>
      <c r="H309" s="1">
        <f t="shared" si="39"/>
        <v>231812.93579889496</v>
      </c>
      <c r="I309" s="1">
        <f t="shared" si="32"/>
        <v>734.07429669651901</v>
      </c>
      <c r="J309" s="1">
        <f t="shared" si="35"/>
        <v>232547.01009559148</v>
      </c>
    </row>
    <row r="310" spans="1:10" x14ac:dyDescent="0.3">
      <c r="A310">
        <f t="shared" si="36"/>
        <v>307</v>
      </c>
      <c r="B310" s="1">
        <f t="shared" si="37"/>
        <v>240604.06934536449</v>
      </c>
      <c r="C310" s="1">
        <f t="shared" si="33"/>
        <v>962.41627738144598</v>
      </c>
      <c r="D310" s="1">
        <f t="shared" si="34"/>
        <v>241566.48562274594</v>
      </c>
      <c r="G310">
        <f t="shared" si="38"/>
        <v>307</v>
      </c>
      <c r="H310" s="1">
        <f t="shared" si="39"/>
        <v>232997.01009559148</v>
      </c>
      <c r="I310" s="1">
        <f t="shared" si="32"/>
        <v>737.82386530272197</v>
      </c>
      <c r="J310" s="1">
        <f t="shared" si="35"/>
        <v>233734.8339608942</v>
      </c>
    </row>
    <row r="311" spans="1:10" x14ac:dyDescent="0.3">
      <c r="A311">
        <f t="shared" si="36"/>
        <v>308</v>
      </c>
      <c r="B311" s="1">
        <f t="shared" si="37"/>
        <v>241966.48562274594</v>
      </c>
      <c r="C311" s="1">
        <f t="shared" si="33"/>
        <v>967.86594249098562</v>
      </c>
      <c r="D311" s="1">
        <f t="shared" si="34"/>
        <v>242934.35156523692</v>
      </c>
      <c r="G311">
        <f t="shared" si="38"/>
        <v>308</v>
      </c>
      <c r="H311" s="1">
        <f t="shared" si="39"/>
        <v>234184.8339608942</v>
      </c>
      <c r="I311" s="1">
        <f t="shared" si="32"/>
        <v>741.58530754284584</v>
      </c>
      <c r="J311" s="1">
        <f t="shared" si="35"/>
        <v>234926.41926843705</v>
      </c>
    </row>
    <row r="312" spans="1:10" x14ac:dyDescent="0.3">
      <c r="A312">
        <f t="shared" si="36"/>
        <v>309</v>
      </c>
      <c r="B312" s="1">
        <f t="shared" si="37"/>
        <v>243334.35156523692</v>
      </c>
      <c r="C312" s="1">
        <f t="shared" si="33"/>
        <v>973.33740626095096</v>
      </c>
      <c r="D312" s="1">
        <f t="shared" si="34"/>
        <v>244307.68897149788</v>
      </c>
      <c r="G312">
        <f t="shared" si="38"/>
        <v>309</v>
      </c>
      <c r="H312" s="1">
        <f t="shared" si="39"/>
        <v>235376.41926843705</v>
      </c>
      <c r="I312" s="1">
        <f t="shared" si="32"/>
        <v>745.35866101674037</v>
      </c>
      <c r="J312" s="1">
        <f t="shared" si="35"/>
        <v>236121.77792945379</v>
      </c>
    </row>
    <row r="313" spans="1:10" x14ac:dyDescent="0.3">
      <c r="A313">
        <f t="shared" si="36"/>
        <v>310</v>
      </c>
      <c r="B313" s="1">
        <f t="shared" si="37"/>
        <v>244707.68897149788</v>
      </c>
      <c r="C313" s="1">
        <f t="shared" si="33"/>
        <v>978.83075588598149</v>
      </c>
      <c r="D313" s="1">
        <f t="shared" si="34"/>
        <v>245686.51972738386</v>
      </c>
      <c r="G313">
        <f t="shared" si="38"/>
        <v>310</v>
      </c>
      <c r="H313" s="1">
        <f t="shared" si="39"/>
        <v>236571.77792945379</v>
      </c>
      <c r="I313" s="1">
        <f t="shared" si="32"/>
        <v>749.14396344328998</v>
      </c>
      <c r="J313" s="1">
        <f t="shared" si="35"/>
        <v>237320.92189289708</v>
      </c>
    </row>
    <row r="314" spans="1:10" x14ac:dyDescent="0.3">
      <c r="A314">
        <f t="shared" si="36"/>
        <v>311</v>
      </c>
      <c r="B314" s="1">
        <f t="shared" si="37"/>
        <v>246086.51972738386</v>
      </c>
      <c r="C314" s="1">
        <f t="shared" si="33"/>
        <v>984.34607890952611</v>
      </c>
      <c r="D314" s="1">
        <f t="shared" si="34"/>
        <v>247070.86580629338</v>
      </c>
      <c r="G314">
        <f t="shared" si="38"/>
        <v>311</v>
      </c>
      <c r="H314" s="1">
        <f t="shared" si="39"/>
        <v>237770.92189289708</v>
      </c>
      <c r="I314" s="1">
        <f t="shared" si="32"/>
        <v>752.9412526608503</v>
      </c>
      <c r="J314" s="1">
        <f t="shared" si="35"/>
        <v>238523.86314555793</v>
      </c>
    </row>
    <row r="315" spans="1:10" x14ac:dyDescent="0.3">
      <c r="A315">
        <f t="shared" si="36"/>
        <v>312</v>
      </c>
      <c r="B315" s="1">
        <f t="shared" si="37"/>
        <v>247470.86580629338</v>
      </c>
      <c r="C315" s="1">
        <f t="shared" si="33"/>
        <v>989.88346322518191</v>
      </c>
      <c r="D315" s="1">
        <f t="shared" si="34"/>
        <v>248460.74926951856</v>
      </c>
      <c r="G315">
        <f t="shared" si="38"/>
        <v>312</v>
      </c>
      <c r="H315" s="1">
        <f t="shared" si="39"/>
        <v>238973.86314555793</v>
      </c>
      <c r="I315" s="1">
        <f t="shared" si="32"/>
        <v>756.75056662762654</v>
      </c>
      <c r="J315" s="1">
        <f t="shared" si="35"/>
        <v>239730.61371218556</v>
      </c>
    </row>
    <row r="316" spans="1:10" x14ac:dyDescent="0.3">
      <c r="A316">
        <f t="shared" si="36"/>
        <v>313</v>
      </c>
      <c r="B316" s="1">
        <f t="shared" si="37"/>
        <v>248860.74926951856</v>
      </c>
      <c r="C316" s="1">
        <f t="shared" si="33"/>
        <v>995.44299707806204</v>
      </c>
      <c r="D316" s="1">
        <f t="shared" si="34"/>
        <v>249856.19226659663</v>
      </c>
      <c r="G316">
        <f t="shared" si="38"/>
        <v>313</v>
      </c>
      <c r="H316" s="1">
        <f t="shared" si="39"/>
        <v>240180.61371218556</v>
      </c>
      <c r="I316" s="1">
        <f t="shared" si="32"/>
        <v>760.57194342193543</v>
      </c>
      <c r="J316" s="1">
        <f t="shared" si="35"/>
        <v>240941.18565560749</v>
      </c>
    </row>
    <row r="317" spans="1:10" x14ac:dyDescent="0.3">
      <c r="A317">
        <f t="shared" si="36"/>
        <v>314</v>
      </c>
      <c r="B317" s="1">
        <f t="shared" si="37"/>
        <v>250256.19226659663</v>
      </c>
      <c r="C317" s="1">
        <f t="shared" si="33"/>
        <v>1001.0247690663964</v>
      </c>
      <c r="D317" s="1">
        <f t="shared" si="34"/>
        <v>251257.21703566302</v>
      </c>
      <c r="G317">
        <f t="shared" si="38"/>
        <v>314</v>
      </c>
      <c r="H317" s="1">
        <f t="shared" si="39"/>
        <v>241391.18565560749</v>
      </c>
      <c r="I317" s="1">
        <f t="shared" si="32"/>
        <v>764.40542124278727</v>
      </c>
      <c r="J317" s="1">
        <f t="shared" si="35"/>
        <v>242155.59107685028</v>
      </c>
    </row>
    <row r="318" spans="1:10" x14ac:dyDescent="0.3">
      <c r="A318">
        <f t="shared" si="36"/>
        <v>315</v>
      </c>
      <c r="B318" s="1">
        <f t="shared" si="37"/>
        <v>251657.21703566302</v>
      </c>
      <c r="C318" s="1">
        <f t="shared" si="33"/>
        <v>1006.6288681426668</v>
      </c>
      <c r="D318" s="1">
        <f t="shared" si="34"/>
        <v>252663.84590380569</v>
      </c>
      <c r="G318">
        <f t="shared" si="38"/>
        <v>315</v>
      </c>
      <c r="H318" s="1">
        <f t="shared" si="39"/>
        <v>242605.59107685028</v>
      </c>
      <c r="I318" s="1">
        <f t="shared" si="32"/>
        <v>768.25103841006057</v>
      </c>
      <c r="J318" s="1">
        <f t="shared" si="35"/>
        <v>243373.84211526034</v>
      </c>
    </row>
    <row r="319" spans="1:10" x14ac:dyDescent="0.3">
      <c r="A319">
        <f t="shared" si="36"/>
        <v>316</v>
      </c>
      <c r="B319" s="1">
        <f t="shared" si="37"/>
        <v>253063.84590380569</v>
      </c>
      <c r="C319" s="1">
        <f t="shared" si="33"/>
        <v>1012.2553836152365</v>
      </c>
      <c r="D319" s="1">
        <f t="shared" si="34"/>
        <v>254076.10128742093</v>
      </c>
      <c r="G319">
        <f t="shared" si="38"/>
        <v>316</v>
      </c>
      <c r="H319" s="1">
        <f t="shared" si="39"/>
        <v>243823.84211526034</v>
      </c>
      <c r="I319" s="1">
        <f t="shared" si="32"/>
        <v>772.10883336502593</v>
      </c>
      <c r="J319" s="1">
        <f t="shared" si="35"/>
        <v>244595.95094862537</v>
      </c>
    </row>
    <row r="320" spans="1:10" x14ac:dyDescent="0.3">
      <c r="A320">
        <f t="shared" si="36"/>
        <v>317</v>
      </c>
      <c r="B320" s="1">
        <f t="shared" si="37"/>
        <v>254476.10128742093</v>
      </c>
      <c r="C320" s="1">
        <f t="shared" si="33"/>
        <v>1017.9044051496894</v>
      </c>
      <c r="D320" s="1">
        <f t="shared" si="34"/>
        <v>255494.00569257062</v>
      </c>
      <c r="G320">
        <f t="shared" si="38"/>
        <v>317</v>
      </c>
      <c r="H320" s="1">
        <f t="shared" si="39"/>
        <v>245045.95094862537</v>
      </c>
      <c r="I320" s="1">
        <f t="shared" si="32"/>
        <v>775.97884467066615</v>
      </c>
      <c r="J320" s="1">
        <f t="shared" si="35"/>
        <v>245821.92979329603</v>
      </c>
    </row>
    <row r="321" spans="1:10" x14ac:dyDescent="0.3">
      <c r="A321">
        <f t="shared" si="36"/>
        <v>318</v>
      </c>
      <c r="B321" s="1">
        <f t="shared" si="37"/>
        <v>255894.00569257062</v>
      </c>
      <c r="C321" s="1">
        <f t="shared" si="33"/>
        <v>1023.5760227702849</v>
      </c>
      <c r="D321" s="1">
        <f t="shared" si="34"/>
        <v>256917.5817153409</v>
      </c>
      <c r="G321">
        <f t="shared" si="38"/>
        <v>318</v>
      </c>
      <c r="H321" s="1">
        <f t="shared" si="39"/>
        <v>246271.92979329603</v>
      </c>
      <c r="I321" s="1">
        <f t="shared" si="32"/>
        <v>779.86111101214192</v>
      </c>
      <c r="J321" s="1">
        <f t="shared" si="35"/>
        <v>247051.79090430817</v>
      </c>
    </row>
    <row r="322" spans="1:10" x14ac:dyDescent="0.3">
      <c r="A322">
        <f t="shared" si="36"/>
        <v>319</v>
      </c>
      <c r="B322" s="1">
        <f t="shared" si="37"/>
        <v>257317.5817153409</v>
      </c>
      <c r="C322" s="1">
        <f t="shared" si="33"/>
        <v>1029.270326861355</v>
      </c>
      <c r="D322" s="1">
        <f t="shared" si="34"/>
        <v>258346.85204220226</v>
      </c>
      <c r="G322">
        <f t="shared" si="38"/>
        <v>319</v>
      </c>
      <c r="H322" s="1">
        <f t="shared" si="39"/>
        <v>247501.79090430817</v>
      </c>
      <c r="I322" s="1">
        <f t="shared" si="32"/>
        <v>783.75567119699554</v>
      </c>
      <c r="J322" s="1">
        <f t="shared" si="35"/>
        <v>248285.54657550517</v>
      </c>
    </row>
    <row r="323" spans="1:10" x14ac:dyDescent="0.3">
      <c r="A323">
        <f t="shared" si="36"/>
        <v>320</v>
      </c>
      <c r="B323" s="1">
        <f t="shared" si="37"/>
        <v>258746.85204220226</v>
      </c>
      <c r="C323" s="1">
        <f t="shared" si="33"/>
        <v>1034.9874081688176</v>
      </c>
      <c r="D323" s="1">
        <f t="shared" si="34"/>
        <v>259781.83945037107</v>
      </c>
      <c r="G323">
        <f t="shared" si="38"/>
        <v>320</v>
      </c>
      <c r="H323" s="1">
        <f t="shared" si="39"/>
        <v>248735.54657550517</v>
      </c>
      <c r="I323" s="1">
        <f t="shared" si="32"/>
        <v>787.66256415579119</v>
      </c>
      <c r="J323" s="1">
        <f t="shared" si="35"/>
        <v>249523.20913966096</v>
      </c>
    </row>
    <row r="324" spans="1:10" x14ac:dyDescent="0.3">
      <c r="A324">
        <f t="shared" si="36"/>
        <v>321</v>
      </c>
      <c r="B324" s="1">
        <f t="shared" si="37"/>
        <v>260181.83945037107</v>
      </c>
      <c r="C324" s="1">
        <f t="shared" si="33"/>
        <v>1040.7273578014865</v>
      </c>
      <c r="D324" s="1">
        <f t="shared" si="34"/>
        <v>261222.56680817256</v>
      </c>
      <c r="G324">
        <f t="shared" si="38"/>
        <v>321</v>
      </c>
      <c r="H324" s="1">
        <f t="shared" si="39"/>
        <v>249973.20913966096</v>
      </c>
      <c r="I324" s="1">
        <f t="shared" ref="I324:I363" si="40">J324-H324</f>
        <v>791.58182894228958</v>
      </c>
      <c r="J324" s="1">
        <f t="shared" si="35"/>
        <v>250764.79096860325</v>
      </c>
    </row>
    <row r="325" spans="1:10" x14ac:dyDescent="0.3">
      <c r="A325">
        <f t="shared" si="36"/>
        <v>322</v>
      </c>
      <c r="B325" s="1">
        <f t="shared" si="37"/>
        <v>261622.56680817256</v>
      </c>
      <c r="C325" s="1">
        <f t="shared" ref="C325:C363" si="41">D325-B325</f>
        <v>1046.4902672327007</v>
      </c>
      <c r="D325" s="1">
        <f t="shared" ref="D325:D363" si="42">B325*(1+4.8%/12)^1</f>
        <v>262669.05707540526</v>
      </c>
      <c r="G325">
        <f t="shared" si="38"/>
        <v>322</v>
      </c>
      <c r="H325" s="1">
        <f t="shared" si="39"/>
        <v>251214.79096860325</v>
      </c>
      <c r="I325" s="1">
        <f t="shared" si="40"/>
        <v>795.51350473394268</v>
      </c>
      <c r="J325" s="1">
        <f t="shared" ref="J325:J363" si="43">H325*(1+3.8%/12)^1</f>
        <v>252010.30447333719</v>
      </c>
    </row>
    <row r="326" spans="1:10" x14ac:dyDescent="0.3">
      <c r="A326">
        <f t="shared" ref="A326:A362" si="44">A325+1</f>
        <v>323</v>
      </c>
      <c r="B326" s="1">
        <f t="shared" ref="B326:B363" si="45">400+D325</f>
        <v>263069.05707540526</v>
      </c>
      <c r="C326" s="1">
        <f t="shared" si="41"/>
        <v>1052.2762283016345</v>
      </c>
      <c r="D326" s="1">
        <f t="shared" si="42"/>
        <v>264121.3333037069</v>
      </c>
      <c r="G326">
        <f t="shared" ref="G326:G362" si="46">G325+1</f>
        <v>323</v>
      </c>
      <c r="H326" s="1">
        <f t="shared" ref="H326:H363" si="47">J325+450</f>
        <v>252460.30447333719</v>
      </c>
      <c r="I326" s="1">
        <f t="shared" si="40"/>
        <v>799.45763083227212</v>
      </c>
      <c r="J326" s="1">
        <f t="shared" si="43"/>
        <v>253259.76210416947</v>
      </c>
    </row>
    <row r="327" spans="1:10" x14ac:dyDescent="0.3">
      <c r="A327">
        <f t="shared" si="44"/>
        <v>324</v>
      </c>
      <c r="B327" s="1">
        <f t="shared" si="45"/>
        <v>264521.3333037069</v>
      </c>
      <c r="C327" s="1">
        <f t="shared" si="41"/>
        <v>1058.0853332148399</v>
      </c>
      <c r="D327" s="1">
        <f t="shared" si="42"/>
        <v>265579.41863692174</v>
      </c>
      <c r="G327">
        <f t="shared" si="46"/>
        <v>324</v>
      </c>
      <c r="H327" s="1">
        <f t="shared" si="47"/>
        <v>253709.76210416947</v>
      </c>
      <c r="I327" s="1">
        <f t="shared" si="40"/>
        <v>803.41424666321836</v>
      </c>
      <c r="J327" s="1">
        <f t="shared" si="43"/>
        <v>254513.17635083268</v>
      </c>
    </row>
    <row r="328" spans="1:10" x14ac:dyDescent="0.3">
      <c r="A328">
        <f t="shared" si="44"/>
        <v>325</v>
      </c>
      <c r="B328" s="1">
        <f t="shared" si="45"/>
        <v>265979.41863692174</v>
      </c>
      <c r="C328" s="1">
        <f t="shared" si="41"/>
        <v>1063.9176745477016</v>
      </c>
      <c r="D328" s="1">
        <f t="shared" si="42"/>
        <v>267043.33631146944</v>
      </c>
      <c r="G328">
        <f t="shared" si="46"/>
        <v>325</v>
      </c>
      <c r="H328" s="1">
        <f t="shared" si="47"/>
        <v>254963.17635083268</v>
      </c>
      <c r="I328" s="1">
        <f t="shared" si="40"/>
        <v>807.38339177766466</v>
      </c>
      <c r="J328" s="1">
        <f t="shared" si="43"/>
        <v>255770.55974261035</v>
      </c>
    </row>
    <row r="329" spans="1:10" x14ac:dyDescent="0.3">
      <c r="A329">
        <f t="shared" si="44"/>
        <v>326</v>
      </c>
      <c r="B329" s="1">
        <f t="shared" si="45"/>
        <v>267443.33631146944</v>
      </c>
      <c r="C329" s="1">
        <f t="shared" si="41"/>
        <v>1069.7733452458633</v>
      </c>
      <c r="D329" s="1">
        <f t="shared" si="42"/>
        <v>268513.1096567153</v>
      </c>
      <c r="G329">
        <f t="shared" si="46"/>
        <v>326</v>
      </c>
      <c r="H329" s="1">
        <f t="shared" si="47"/>
        <v>256220.55974261035</v>
      </c>
      <c r="I329" s="1">
        <f t="shared" si="40"/>
        <v>811.36510585161159</v>
      </c>
      <c r="J329" s="1">
        <f t="shared" si="43"/>
        <v>257031.92484846196</v>
      </c>
    </row>
    <row r="330" spans="1:10" x14ac:dyDescent="0.3">
      <c r="A330">
        <f t="shared" si="44"/>
        <v>327</v>
      </c>
      <c r="B330" s="1">
        <f t="shared" si="45"/>
        <v>268913.1096567153</v>
      </c>
      <c r="C330" s="1">
        <f t="shared" si="41"/>
        <v>1075.6524386268575</v>
      </c>
      <c r="D330" s="1">
        <f t="shared" si="42"/>
        <v>269988.76209534216</v>
      </c>
      <c r="G330">
        <f t="shared" si="46"/>
        <v>327</v>
      </c>
      <c r="H330" s="1">
        <f t="shared" si="47"/>
        <v>257481.92484846196</v>
      </c>
      <c r="I330" s="1">
        <f t="shared" si="40"/>
        <v>815.35942868681741</v>
      </c>
      <c r="J330" s="1">
        <f t="shared" si="43"/>
        <v>258297.28427714878</v>
      </c>
    </row>
    <row r="331" spans="1:10" x14ac:dyDescent="0.3">
      <c r="A331">
        <f t="shared" si="44"/>
        <v>328</v>
      </c>
      <c r="B331" s="1">
        <f t="shared" si="45"/>
        <v>270388.76209534216</v>
      </c>
      <c r="C331" s="1">
        <f t="shared" si="41"/>
        <v>1081.5550483813859</v>
      </c>
      <c r="D331" s="1">
        <f t="shared" si="42"/>
        <v>271470.31714372354</v>
      </c>
      <c r="G331">
        <f t="shared" si="46"/>
        <v>328</v>
      </c>
      <c r="H331" s="1">
        <f t="shared" si="47"/>
        <v>258747.28427714878</v>
      </c>
      <c r="I331" s="1">
        <f t="shared" si="40"/>
        <v>819.36640021100175</v>
      </c>
      <c r="J331" s="1">
        <f t="shared" si="43"/>
        <v>259566.65067735978</v>
      </c>
    </row>
    <row r="332" spans="1:10" x14ac:dyDescent="0.3">
      <c r="A332">
        <f t="shared" si="44"/>
        <v>329</v>
      </c>
      <c r="B332" s="1">
        <f t="shared" si="45"/>
        <v>271870.31714372354</v>
      </c>
      <c r="C332" s="1">
        <f t="shared" si="41"/>
        <v>1087.4812685748911</v>
      </c>
      <c r="D332" s="1">
        <f t="shared" si="42"/>
        <v>272957.79841229843</v>
      </c>
      <c r="G332">
        <f t="shared" si="46"/>
        <v>329</v>
      </c>
      <c r="H332" s="1">
        <f t="shared" si="47"/>
        <v>260016.65067735978</v>
      </c>
      <c r="I332" s="1">
        <f t="shared" si="40"/>
        <v>823.38606047834037</v>
      </c>
      <c r="J332" s="1">
        <f t="shared" si="43"/>
        <v>260840.03673783812</v>
      </c>
    </row>
    <row r="333" spans="1:10" x14ac:dyDescent="0.3">
      <c r="A333">
        <f t="shared" si="44"/>
        <v>330</v>
      </c>
      <c r="B333" s="1">
        <f t="shared" si="45"/>
        <v>273357.79841229843</v>
      </c>
      <c r="C333" s="1">
        <f t="shared" si="41"/>
        <v>1093.4311936491868</v>
      </c>
      <c r="D333" s="1">
        <f t="shared" si="42"/>
        <v>274451.22960594762</v>
      </c>
      <c r="G333">
        <f t="shared" si="46"/>
        <v>330</v>
      </c>
      <c r="H333" s="1">
        <f t="shared" si="47"/>
        <v>261290.03673783812</v>
      </c>
      <c r="I333" s="1">
        <f t="shared" si="40"/>
        <v>827.41844966984354</v>
      </c>
      <c r="J333" s="1">
        <f t="shared" si="43"/>
        <v>262117.45518750796</v>
      </c>
    </row>
    <row r="334" spans="1:10" x14ac:dyDescent="0.3">
      <c r="A334">
        <f t="shared" si="44"/>
        <v>331</v>
      </c>
      <c r="B334" s="1">
        <f t="shared" si="45"/>
        <v>274851.22960594762</v>
      </c>
      <c r="C334" s="1">
        <f t="shared" si="41"/>
        <v>1099.4049184237956</v>
      </c>
      <c r="D334" s="1">
        <f t="shared" si="42"/>
        <v>275950.63452437142</v>
      </c>
      <c r="G334">
        <f t="shared" si="46"/>
        <v>331</v>
      </c>
      <c r="H334" s="1">
        <f t="shared" si="47"/>
        <v>262567.45518750796</v>
      </c>
      <c r="I334" s="1">
        <f t="shared" si="40"/>
        <v>831.46360809379257</v>
      </c>
      <c r="J334" s="1">
        <f t="shared" si="43"/>
        <v>263398.91879560176</v>
      </c>
    </row>
    <row r="335" spans="1:10" x14ac:dyDescent="0.3">
      <c r="A335">
        <f t="shared" si="44"/>
        <v>332</v>
      </c>
      <c r="B335" s="1">
        <f t="shared" si="45"/>
        <v>276350.63452437142</v>
      </c>
      <c r="C335" s="1">
        <f t="shared" si="41"/>
        <v>1105.4025380974635</v>
      </c>
      <c r="D335" s="1">
        <f t="shared" si="42"/>
        <v>277456.03706246888</v>
      </c>
      <c r="G335">
        <f t="shared" si="46"/>
        <v>332</v>
      </c>
      <c r="H335" s="1">
        <f t="shared" si="47"/>
        <v>263848.91879560176</v>
      </c>
      <c r="I335" s="1">
        <f t="shared" si="40"/>
        <v>835.52157618611818</v>
      </c>
      <c r="J335" s="1">
        <f t="shared" si="43"/>
        <v>264684.44037178787</v>
      </c>
    </row>
    <row r="336" spans="1:10" x14ac:dyDescent="0.3">
      <c r="A336">
        <f t="shared" si="44"/>
        <v>333</v>
      </c>
      <c r="B336" s="1">
        <f t="shared" si="45"/>
        <v>277856.03706246888</v>
      </c>
      <c r="C336" s="1">
        <f t="shared" si="41"/>
        <v>1111.4241482499056</v>
      </c>
      <c r="D336" s="1">
        <f t="shared" si="42"/>
        <v>278967.46121071879</v>
      </c>
      <c r="G336">
        <f t="shared" si="46"/>
        <v>333</v>
      </c>
      <c r="H336" s="1">
        <f t="shared" si="47"/>
        <v>265134.44037178787</v>
      </c>
      <c r="I336" s="1">
        <f t="shared" si="40"/>
        <v>839.59239451069152</v>
      </c>
      <c r="J336" s="1">
        <f t="shared" si="43"/>
        <v>265974.03276629857</v>
      </c>
    </row>
    <row r="337" spans="1:10" x14ac:dyDescent="0.3">
      <c r="A337">
        <f t="shared" si="44"/>
        <v>334</v>
      </c>
      <c r="B337" s="1">
        <f t="shared" si="45"/>
        <v>279367.46121071879</v>
      </c>
      <c r="C337" s="1">
        <f t="shared" si="41"/>
        <v>1117.4698448428535</v>
      </c>
      <c r="D337" s="1">
        <f t="shared" si="42"/>
        <v>280484.93105556164</v>
      </c>
      <c r="G337">
        <f t="shared" si="46"/>
        <v>334</v>
      </c>
      <c r="H337" s="1">
        <f t="shared" si="47"/>
        <v>266424.03276629857</v>
      </c>
      <c r="I337" s="1">
        <f t="shared" si="40"/>
        <v>843.67610375996446</v>
      </c>
      <c r="J337" s="1">
        <f t="shared" si="43"/>
        <v>267267.70887005853</v>
      </c>
    </row>
    <row r="338" spans="1:10" x14ac:dyDescent="0.3">
      <c r="A338">
        <f t="shared" si="44"/>
        <v>335</v>
      </c>
      <c r="B338" s="1">
        <f t="shared" si="45"/>
        <v>280884.93105556164</v>
      </c>
      <c r="C338" s="1">
        <f t="shared" si="41"/>
        <v>1123.539724222268</v>
      </c>
      <c r="D338" s="1">
        <f t="shared" si="42"/>
        <v>282008.47077978391</v>
      </c>
      <c r="G338">
        <f t="shared" si="46"/>
        <v>335</v>
      </c>
      <c r="H338" s="1">
        <f t="shared" si="47"/>
        <v>267717.70887005853</v>
      </c>
      <c r="I338" s="1">
        <f t="shared" si="40"/>
        <v>847.77274475520244</v>
      </c>
      <c r="J338" s="1">
        <f t="shared" si="43"/>
        <v>268565.48161481373</v>
      </c>
    </row>
    <row r="339" spans="1:10" x14ac:dyDescent="0.3">
      <c r="A339">
        <f t="shared" si="44"/>
        <v>336</v>
      </c>
      <c r="B339" s="1">
        <f t="shared" si="45"/>
        <v>282408.47077978391</v>
      </c>
      <c r="C339" s="1">
        <f t="shared" si="41"/>
        <v>1129.6338831191533</v>
      </c>
      <c r="D339" s="1">
        <f t="shared" si="42"/>
        <v>283538.10466290306</v>
      </c>
      <c r="G339">
        <f t="shared" si="46"/>
        <v>336</v>
      </c>
      <c r="H339" s="1">
        <f t="shared" si="47"/>
        <v>269015.48161481373</v>
      </c>
      <c r="I339" s="1">
        <f t="shared" si="40"/>
        <v>851.88235844695009</v>
      </c>
      <c r="J339" s="1">
        <f t="shared" si="43"/>
        <v>269867.36397326068</v>
      </c>
    </row>
    <row r="340" spans="1:10" x14ac:dyDescent="0.3">
      <c r="A340">
        <f t="shared" si="44"/>
        <v>337</v>
      </c>
      <c r="B340" s="1">
        <f t="shared" si="45"/>
        <v>283938.10466290306</v>
      </c>
      <c r="C340" s="1">
        <f t="shared" si="41"/>
        <v>1135.7524186515948</v>
      </c>
      <c r="D340" s="1">
        <f t="shared" si="42"/>
        <v>285073.85708155466</v>
      </c>
      <c r="G340">
        <f t="shared" si="46"/>
        <v>337</v>
      </c>
      <c r="H340" s="1">
        <f t="shared" si="47"/>
        <v>270317.36397326068</v>
      </c>
      <c r="I340" s="1">
        <f t="shared" si="40"/>
        <v>856.00498591532232</v>
      </c>
      <c r="J340" s="1">
        <f t="shared" si="43"/>
        <v>271173.368959176</v>
      </c>
    </row>
    <row r="341" spans="1:10" x14ac:dyDescent="0.3">
      <c r="A341">
        <f t="shared" si="44"/>
        <v>338</v>
      </c>
      <c r="B341" s="1">
        <f t="shared" si="45"/>
        <v>285473.85708155466</v>
      </c>
      <c r="C341" s="1">
        <f t="shared" si="41"/>
        <v>1141.8954283262137</v>
      </c>
      <c r="D341" s="1">
        <f t="shared" si="42"/>
        <v>286615.75250988087</v>
      </c>
      <c r="G341">
        <f t="shared" si="46"/>
        <v>338</v>
      </c>
      <c r="H341" s="1">
        <f t="shared" si="47"/>
        <v>271623.368959176</v>
      </c>
      <c r="I341" s="1">
        <f t="shared" si="40"/>
        <v>860.14066837076098</v>
      </c>
      <c r="J341" s="1">
        <f t="shared" si="43"/>
        <v>272483.50962754677</v>
      </c>
    </row>
    <row r="342" spans="1:10" x14ac:dyDescent="0.3">
      <c r="A342">
        <f t="shared" si="44"/>
        <v>339</v>
      </c>
      <c r="B342" s="1">
        <f t="shared" si="45"/>
        <v>287015.75250988087</v>
      </c>
      <c r="C342" s="1">
        <f t="shared" si="41"/>
        <v>1148.0630100395065</v>
      </c>
      <c r="D342" s="1">
        <f t="shared" si="42"/>
        <v>288163.81551992038</v>
      </c>
      <c r="G342">
        <f t="shared" si="46"/>
        <v>339</v>
      </c>
      <c r="H342" s="1">
        <f t="shared" si="47"/>
        <v>272933.50962754677</v>
      </c>
      <c r="I342" s="1">
        <f t="shared" si="40"/>
        <v>864.28944715391845</v>
      </c>
      <c r="J342" s="1">
        <f t="shared" si="43"/>
        <v>273797.79907470068</v>
      </c>
    </row>
    <row r="343" spans="1:10" x14ac:dyDescent="0.3">
      <c r="A343">
        <f t="shared" si="44"/>
        <v>340</v>
      </c>
      <c r="B343" s="1">
        <f t="shared" si="45"/>
        <v>288563.81551992038</v>
      </c>
      <c r="C343" s="1">
        <f t="shared" si="41"/>
        <v>1154.2552620797069</v>
      </c>
      <c r="D343" s="1">
        <f t="shared" si="42"/>
        <v>289718.07078200008</v>
      </c>
      <c r="G343">
        <f t="shared" si="46"/>
        <v>340</v>
      </c>
      <c r="H343" s="1">
        <f t="shared" si="47"/>
        <v>274247.79907470068</v>
      </c>
      <c r="I343" s="1">
        <f t="shared" si="40"/>
        <v>868.45136373658897</v>
      </c>
      <c r="J343" s="1">
        <f t="shared" si="43"/>
        <v>275116.25043843727</v>
      </c>
    </row>
    <row r="344" spans="1:10" x14ac:dyDescent="0.3">
      <c r="A344">
        <f t="shared" si="44"/>
        <v>341</v>
      </c>
      <c r="B344" s="1">
        <f t="shared" si="45"/>
        <v>290118.07078200008</v>
      </c>
      <c r="C344" s="1">
        <f t="shared" si="41"/>
        <v>1160.4722831280087</v>
      </c>
      <c r="D344" s="1">
        <f t="shared" si="42"/>
        <v>291278.54306512809</v>
      </c>
      <c r="G344">
        <f t="shared" si="46"/>
        <v>341</v>
      </c>
      <c r="H344" s="1">
        <f t="shared" si="47"/>
        <v>275566.25043843727</v>
      </c>
      <c r="I344" s="1">
        <f t="shared" si="40"/>
        <v>872.62645972176688</v>
      </c>
      <c r="J344" s="1">
        <f t="shared" si="43"/>
        <v>276438.87689815904</v>
      </c>
    </row>
    <row r="345" spans="1:10" x14ac:dyDescent="0.3">
      <c r="A345">
        <f t="shared" si="44"/>
        <v>342</v>
      </c>
      <c r="B345" s="1">
        <f t="shared" si="45"/>
        <v>291678.54306512809</v>
      </c>
      <c r="C345" s="1">
        <f t="shared" si="41"/>
        <v>1166.7141722604865</v>
      </c>
      <c r="D345" s="1">
        <f t="shared" si="42"/>
        <v>292845.25723738858</v>
      </c>
      <c r="G345">
        <f t="shared" si="46"/>
        <v>342</v>
      </c>
      <c r="H345" s="1">
        <f t="shared" si="47"/>
        <v>276888.87689815904</v>
      </c>
      <c r="I345" s="1">
        <f t="shared" si="40"/>
        <v>876.81477684417041</v>
      </c>
      <c r="J345" s="1">
        <f t="shared" si="43"/>
        <v>277765.69167500321</v>
      </c>
    </row>
    <row r="346" spans="1:10" x14ac:dyDescent="0.3">
      <c r="A346">
        <f t="shared" si="44"/>
        <v>343</v>
      </c>
      <c r="B346" s="1">
        <f t="shared" si="45"/>
        <v>293245.25723738858</v>
      </c>
      <c r="C346" s="1">
        <f t="shared" si="41"/>
        <v>1172.9810289495508</v>
      </c>
      <c r="D346" s="1">
        <f t="shared" si="42"/>
        <v>294418.23826633813</v>
      </c>
      <c r="G346">
        <f t="shared" si="46"/>
        <v>343</v>
      </c>
      <c r="H346" s="1">
        <f t="shared" si="47"/>
        <v>278215.69167500321</v>
      </c>
      <c r="I346" s="1">
        <f t="shared" si="40"/>
        <v>881.01635697088204</v>
      </c>
      <c r="J346" s="1">
        <f t="shared" si="43"/>
        <v>279096.70803197409</v>
      </c>
    </row>
    <row r="347" spans="1:10" x14ac:dyDescent="0.3">
      <c r="A347">
        <f t="shared" si="44"/>
        <v>344</v>
      </c>
      <c r="B347" s="1">
        <f t="shared" si="45"/>
        <v>294818.23826633813</v>
      </c>
      <c r="C347" s="1">
        <f t="shared" si="41"/>
        <v>1179.2729530653451</v>
      </c>
      <c r="D347" s="1">
        <f t="shared" si="42"/>
        <v>295997.51121940347</v>
      </c>
      <c r="G347">
        <f t="shared" si="46"/>
        <v>344</v>
      </c>
      <c r="H347" s="1">
        <f t="shared" si="47"/>
        <v>279546.70803197409</v>
      </c>
      <c r="I347" s="1">
        <f t="shared" si="40"/>
        <v>885.23124210129026</v>
      </c>
      <c r="J347" s="1">
        <f t="shared" si="43"/>
        <v>280431.93927407538</v>
      </c>
    </row>
    <row r="348" spans="1:10" x14ac:dyDescent="0.3">
      <c r="A348">
        <f t="shared" si="44"/>
        <v>345</v>
      </c>
      <c r="B348" s="1">
        <f t="shared" si="45"/>
        <v>296397.51121940347</v>
      </c>
      <c r="C348" s="1">
        <f t="shared" si="41"/>
        <v>1185.5900448776083</v>
      </c>
      <c r="D348" s="1">
        <f t="shared" si="42"/>
        <v>297583.10126428108</v>
      </c>
      <c r="G348">
        <f t="shared" si="46"/>
        <v>345</v>
      </c>
      <c r="H348" s="1">
        <f t="shared" si="47"/>
        <v>280881.93927407538</v>
      </c>
      <c r="I348" s="1">
        <f t="shared" si="40"/>
        <v>889.45947436790448</v>
      </c>
      <c r="J348" s="1">
        <f t="shared" si="43"/>
        <v>281771.39874844329</v>
      </c>
    </row>
    <row r="349" spans="1:10" x14ac:dyDescent="0.3">
      <c r="A349">
        <f t="shared" si="44"/>
        <v>346</v>
      </c>
      <c r="B349" s="1">
        <f t="shared" si="45"/>
        <v>297983.10126428108</v>
      </c>
      <c r="C349" s="1">
        <f t="shared" si="41"/>
        <v>1191.9324050571304</v>
      </c>
      <c r="D349" s="1">
        <f t="shared" si="42"/>
        <v>299175.03366933821</v>
      </c>
      <c r="G349">
        <f t="shared" si="46"/>
        <v>346</v>
      </c>
      <c r="H349" s="1">
        <f t="shared" si="47"/>
        <v>282221.39874844329</v>
      </c>
      <c r="I349" s="1">
        <f t="shared" si="40"/>
        <v>893.70109603676246</v>
      </c>
      <c r="J349" s="1">
        <f t="shared" si="43"/>
        <v>283115.09984448005</v>
      </c>
    </row>
    <row r="350" spans="1:10" x14ac:dyDescent="0.3">
      <c r="A350">
        <f t="shared" si="44"/>
        <v>347</v>
      </c>
      <c r="B350" s="1">
        <f t="shared" si="45"/>
        <v>299575.03366933821</v>
      </c>
      <c r="C350" s="1">
        <f t="shared" si="41"/>
        <v>1198.3001346773817</v>
      </c>
      <c r="D350" s="1">
        <f t="shared" si="42"/>
        <v>300773.33380401559</v>
      </c>
      <c r="G350">
        <f t="shared" si="46"/>
        <v>347</v>
      </c>
      <c r="H350" s="1">
        <f t="shared" si="47"/>
        <v>283565.09984448005</v>
      </c>
      <c r="I350" s="1">
        <f t="shared" si="40"/>
        <v>897.9561495075468</v>
      </c>
      <c r="J350" s="1">
        <f t="shared" si="43"/>
        <v>284463.0559939876</v>
      </c>
    </row>
    <row r="351" spans="1:10" x14ac:dyDescent="0.3">
      <c r="A351">
        <f t="shared" si="44"/>
        <v>348</v>
      </c>
      <c r="B351" s="1">
        <f t="shared" si="45"/>
        <v>301173.33380401559</v>
      </c>
      <c r="C351" s="1">
        <f t="shared" si="41"/>
        <v>1204.693335216085</v>
      </c>
      <c r="D351" s="1">
        <f t="shared" si="42"/>
        <v>302378.02713923168</v>
      </c>
      <c r="G351">
        <f t="shared" si="46"/>
        <v>348</v>
      </c>
      <c r="H351" s="1">
        <f t="shared" si="47"/>
        <v>284913.0559939876</v>
      </c>
      <c r="I351" s="1">
        <f t="shared" si="40"/>
        <v>902.22467731434153</v>
      </c>
      <c r="J351" s="1">
        <f t="shared" si="43"/>
        <v>285815.28067130194</v>
      </c>
    </row>
    <row r="352" spans="1:10" x14ac:dyDescent="0.3">
      <c r="A352">
        <f t="shared" si="44"/>
        <v>349</v>
      </c>
      <c r="B352" s="1">
        <f t="shared" si="45"/>
        <v>302778.02713923168</v>
      </c>
      <c r="C352" s="1">
        <f t="shared" si="41"/>
        <v>1211.112108556903</v>
      </c>
      <c r="D352" s="1">
        <f t="shared" si="42"/>
        <v>303989.13924778858</v>
      </c>
      <c r="G352">
        <f t="shared" si="46"/>
        <v>349</v>
      </c>
      <c r="H352" s="1">
        <f t="shared" si="47"/>
        <v>286265.28067130194</v>
      </c>
      <c r="I352" s="1">
        <f t="shared" si="40"/>
        <v>906.50672212580685</v>
      </c>
      <c r="J352" s="1">
        <f t="shared" si="43"/>
        <v>287171.78739342774</v>
      </c>
    </row>
    <row r="353" spans="1:10" x14ac:dyDescent="0.3">
      <c r="A353">
        <f t="shared" si="44"/>
        <v>350</v>
      </c>
      <c r="B353" s="1">
        <f t="shared" si="45"/>
        <v>304389.13924778858</v>
      </c>
      <c r="C353" s="1">
        <f t="shared" si="41"/>
        <v>1217.5565569911269</v>
      </c>
      <c r="D353" s="1">
        <f t="shared" si="42"/>
        <v>305606.69580477971</v>
      </c>
      <c r="G353">
        <f t="shared" si="46"/>
        <v>350</v>
      </c>
      <c r="H353" s="1">
        <f t="shared" si="47"/>
        <v>287621.78739342774</v>
      </c>
      <c r="I353" s="1">
        <f t="shared" si="40"/>
        <v>910.80232674587751</v>
      </c>
      <c r="J353" s="1">
        <f t="shared" si="43"/>
        <v>288532.58972017362</v>
      </c>
    </row>
    <row r="354" spans="1:10" x14ac:dyDescent="0.3">
      <c r="A354">
        <f t="shared" si="44"/>
        <v>351</v>
      </c>
      <c r="B354" s="1">
        <f t="shared" si="45"/>
        <v>306006.69580477971</v>
      </c>
      <c r="C354" s="1">
        <f t="shared" si="41"/>
        <v>1224.0267832191312</v>
      </c>
      <c r="D354" s="1">
        <f t="shared" si="42"/>
        <v>307230.72258799884</v>
      </c>
      <c r="G354">
        <f t="shared" si="46"/>
        <v>351</v>
      </c>
      <c r="H354" s="1">
        <f t="shared" si="47"/>
        <v>288982.58972017362</v>
      </c>
      <c r="I354" s="1">
        <f t="shared" si="40"/>
        <v>915.11153411393752</v>
      </c>
      <c r="J354" s="1">
        <f t="shared" si="43"/>
        <v>289897.70125428756</v>
      </c>
    </row>
    <row r="355" spans="1:10" x14ac:dyDescent="0.3">
      <c r="A355">
        <f t="shared" si="44"/>
        <v>352</v>
      </c>
      <c r="B355" s="1">
        <f t="shared" si="45"/>
        <v>307630.72258799884</v>
      </c>
      <c r="C355" s="1">
        <f t="shared" si="41"/>
        <v>1230.5228903520037</v>
      </c>
      <c r="D355" s="1">
        <f t="shared" si="42"/>
        <v>308861.24547835084</v>
      </c>
      <c r="G355">
        <f t="shared" si="46"/>
        <v>352</v>
      </c>
      <c r="H355" s="1">
        <f t="shared" si="47"/>
        <v>290347.70125428756</v>
      </c>
      <c r="I355" s="1">
        <f t="shared" si="40"/>
        <v>919.43438730528578</v>
      </c>
      <c r="J355" s="1">
        <f t="shared" si="43"/>
        <v>291267.13564159285</v>
      </c>
    </row>
    <row r="356" spans="1:10" x14ac:dyDescent="0.3">
      <c r="A356">
        <f t="shared" si="44"/>
        <v>353</v>
      </c>
      <c r="B356" s="1">
        <f t="shared" si="45"/>
        <v>309261.24547835084</v>
      </c>
      <c r="C356" s="1">
        <f t="shared" si="41"/>
        <v>1237.0449819134083</v>
      </c>
      <c r="D356" s="1">
        <f t="shared" si="42"/>
        <v>310498.29046026425</v>
      </c>
      <c r="G356">
        <f t="shared" si="46"/>
        <v>353</v>
      </c>
      <c r="H356" s="1">
        <f t="shared" si="47"/>
        <v>291717.13564159285</v>
      </c>
      <c r="I356" s="1">
        <f t="shared" si="40"/>
        <v>923.77092953171814</v>
      </c>
      <c r="J356" s="1">
        <f t="shared" si="43"/>
        <v>292640.90657112456</v>
      </c>
    </row>
    <row r="357" spans="1:10" x14ac:dyDescent="0.3">
      <c r="A357">
        <f t="shared" si="44"/>
        <v>354</v>
      </c>
      <c r="B357" s="1">
        <f t="shared" si="45"/>
        <v>310898.29046026425</v>
      </c>
      <c r="C357" s="1">
        <f t="shared" si="41"/>
        <v>1243.5931618410395</v>
      </c>
      <c r="D357" s="1">
        <f t="shared" si="42"/>
        <v>312141.88362210529</v>
      </c>
      <c r="G357">
        <f t="shared" si="46"/>
        <v>354</v>
      </c>
      <c r="H357" s="1">
        <f t="shared" si="47"/>
        <v>293090.90657112456</v>
      </c>
      <c r="I357" s="1">
        <f t="shared" si="40"/>
        <v>928.12120414193487</v>
      </c>
      <c r="J357" s="1">
        <f t="shared" si="43"/>
        <v>294019.0277752665</v>
      </c>
    </row>
    <row r="358" spans="1:10" x14ac:dyDescent="0.3">
      <c r="A358">
        <f t="shared" si="44"/>
        <v>355</v>
      </c>
      <c r="B358" s="1">
        <f t="shared" si="45"/>
        <v>312541.88362210529</v>
      </c>
      <c r="C358" s="1">
        <f t="shared" si="41"/>
        <v>1250.1675344884279</v>
      </c>
      <c r="D358" s="1">
        <f t="shared" si="42"/>
        <v>313792.05115659372</v>
      </c>
      <c r="G358">
        <f t="shared" si="46"/>
        <v>355</v>
      </c>
      <c r="H358" s="1">
        <f t="shared" si="47"/>
        <v>294469.0277752665</v>
      </c>
      <c r="I358" s="1">
        <f t="shared" si="40"/>
        <v>932.48525462171528</v>
      </c>
      <c r="J358" s="1">
        <f t="shared" si="43"/>
        <v>295401.51302988821</v>
      </c>
    </row>
    <row r="359" spans="1:10" x14ac:dyDescent="0.3">
      <c r="A359">
        <f t="shared" si="44"/>
        <v>356</v>
      </c>
      <c r="B359" s="1">
        <f t="shared" si="45"/>
        <v>314192.05115659372</v>
      </c>
      <c r="C359" s="1">
        <f t="shared" si="41"/>
        <v>1256.7682046263944</v>
      </c>
      <c r="D359" s="1">
        <f t="shared" si="42"/>
        <v>315448.81936122011</v>
      </c>
      <c r="G359">
        <f t="shared" si="46"/>
        <v>356</v>
      </c>
      <c r="H359" s="1">
        <f t="shared" si="47"/>
        <v>295851.51302988821</v>
      </c>
      <c r="I359" s="1">
        <f t="shared" si="40"/>
        <v>936.86312459467445</v>
      </c>
      <c r="J359" s="1">
        <f t="shared" si="43"/>
        <v>296788.37615448289</v>
      </c>
    </row>
    <row r="360" spans="1:10" x14ac:dyDescent="0.3">
      <c r="A360">
        <f t="shared" si="44"/>
        <v>357</v>
      </c>
      <c r="B360" s="1">
        <f t="shared" si="45"/>
        <v>315848.81936122011</v>
      </c>
      <c r="C360" s="1">
        <f t="shared" si="41"/>
        <v>1263.3952774448553</v>
      </c>
      <c r="D360" s="1">
        <f t="shared" si="42"/>
        <v>317112.21463866497</v>
      </c>
      <c r="G360">
        <f t="shared" si="46"/>
        <v>357</v>
      </c>
      <c r="H360" s="1">
        <f t="shared" si="47"/>
        <v>297238.37615448289</v>
      </c>
      <c r="I360" s="1">
        <f t="shared" si="40"/>
        <v>941.25485782255419</v>
      </c>
      <c r="J360" s="1">
        <f t="shared" si="43"/>
        <v>298179.63101230544</v>
      </c>
    </row>
    <row r="361" spans="1:10" x14ac:dyDescent="0.3">
      <c r="A361">
        <f t="shared" si="44"/>
        <v>358</v>
      </c>
      <c r="B361" s="1">
        <f t="shared" si="45"/>
        <v>317512.21463866497</v>
      </c>
      <c r="C361" s="1">
        <f t="shared" si="41"/>
        <v>1270.0488585546846</v>
      </c>
      <c r="D361" s="1">
        <f t="shared" si="42"/>
        <v>318782.26349721965</v>
      </c>
      <c r="G361">
        <f t="shared" si="46"/>
        <v>358</v>
      </c>
      <c r="H361" s="1">
        <f t="shared" si="47"/>
        <v>298629.63101230544</v>
      </c>
      <c r="I361" s="1">
        <f t="shared" si="40"/>
        <v>945.66049820568878</v>
      </c>
      <c r="J361" s="1">
        <f t="shared" si="43"/>
        <v>299575.29151051113</v>
      </c>
    </row>
    <row r="362" spans="1:10" x14ac:dyDescent="0.3">
      <c r="A362">
        <f t="shared" si="44"/>
        <v>359</v>
      </c>
      <c r="B362" s="1">
        <f t="shared" si="45"/>
        <v>319182.26349721965</v>
      </c>
      <c r="C362" s="1">
        <f t="shared" si="41"/>
        <v>1276.7290539888781</v>
      </c>
      <c r="D362" s="1">
        <f t="shared" si="42"/>
        <v>320458.99255120853</v>
      </c>
      <c r="G362">
        <f t="shared" si="46"/>
        <v>359</v>
      </c>
      <c r="H362" s="1">
        <f t="shared" si="47"/>
        <v>300025.29151051113</v>
      </c>
      <c r="I362" s="1">
        <f t="shared" si="40"/>
        <v>950.08008978329599</v>
      </c>
      <c r="J362" s="1">
        <f t="shared" si="43"/>
        <v>300975.37160029443</v>
      </c>
    </row>
    <row r="363" spans="1:10" x14ac:dyDescent="0.3">
      <c r="A363">
        <f>A362+1</f>
        <v>360</v>
      </c>
      <c r="B363" s="1">
        <f t="shared" si="45"/>
        <v>320858.99255120853</v>
      </c>
      <c r="C363" s="1">
        <f t="shared" si="41"/>
        <v>1283.4359702048241</v>
      </c>
      <c r="D363" s="1">
        <f t="shared" si="42"/>
        <v>322142.42852141336</v>
      </c>
      <c r="G363">
        <f>G362+1</f>
        <v>360</v>
      </c>
      <c r="H363" s="1">
        <f t="shared" si="47"/>
        <v>301425.37160029443</v>
      </c>
      <c r="I363" s="1">
        <f t="shared" si="40"/>
        <v>954.51367673429195</v>
      </c>
      <c r="J363" s="1">
        <f t="shared" si="43"/>
        <v>302379.88527702872</v>
      </c>
    </row>
    <row r="364" spans="1:10" x14ac:dyDescent="0.3">
      <c r="A364" s="15" t="s">
        <v>17</v>
      </c>
      <c r="B364" s="15"/>
      <c r="C364" s="7">
        <f>400*12*30</f>
        <v>144000</v>
      </c>
      <c r="D364" s="6"/>
      <c r="G364" s="15" t="s">
        <v>18</v>
      </c>
      <c r="H364" s="15"/>
      <c r="I364" s="7">
        <f>450*360</f>
        <v>162000</v>
      </c>
      <c r="J364" s="6"/>
    </row>
    <row r="365" spans="1:10" x14ac:dyDescent="0.3">
      <c r="A365" s="10" t="s">
        <v>1</v>
      </c>
      <c r="B365" s="10"/>
      <c r="C365" s="7">
        <f>SUM(C4:C363)</f>
        <v>178142.42852141339</v>
      </c>
      <c r="D365" s="6"/>
      <c r="G365" s="10" t="s">
        <v>1</v>
      </c>
      <c r="H365" s="10"/>
      <c r="I365" s="7">
        <f>SUM(I4:I363)</f>
        <v>140379.88527702872</v>
      </c>
      <c r="J365" s="6"/>
    </row>
    <row r="366" spans="1:10" x14ac:dyDescent="0.3">
      <c r="A366" s="10" t="s">
        <v>16</v>
      </c>
      <c r="B366" s="10"/>
      <c r="C366" s="7">
        <f>SUM(C364:C365)</f>
        <v>322142.42852141336</v>
      </c>
      <c r="G366" s="10" t="s">
        <v>16</v>
      </c>
      <c r="H366" s="10"/>
      <c r="I366" s="7">
        <f>SUM(I364:I365)</f>
        <v>302379.88527702872</v>
      </c>
    </row>
  </sheetData>
  <mergeCells count="8">
    <mergeCell ref="G1:J2"/>
    <mergeCell ref="G364:H364"/>
    <mergeCell ref="G365:H365"/>
    <mergeCell ref="G366:H366"/>
    <mergeCell ref="A1:D2"/>
    <mergeCell ref="A364:B364"/>
    <mergeCell ref="A365:B365"/>
    <mergeCell ref="A366:B36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6"/>
  <sheetViews>
    <sheetView workbookViewId="0">
      <selection activeCell="K246" sqref="K246"/>
    </sheetView>
  </sheetViews>
  <sheetFormatPr defaultRowHeight="14.4" x14ac:dyDescent="0.3"/>
  <cols>
    <col min="1" max="1" width="7" customWidth="1"/>
    <col min="2" max="2" width="10.6640625" customWidth="1"/>
    <col min="3" max="3" width="13.44140625" customWidth="1"/>
    <col min="4" max="4" width="10.5546875" bestFit="1" customWidth="1"/>
    <col min="5" max="5" width="11.88671875" bestFit="1" customWidth="1"/>
    <col min="6" max="6" width="11.5546875" bestFit="1" customWidth="1"/>
    <col min="7" max="7" width="7" customWidth="1"/>
    <col min="8" max="8" width="10.6640625" customWidth="1"/>
    <col min="9" max="9" width="13.44140625" customWidth="1"/>
    <col min="10" max="10" width="10.5546875" bestFit="1" customWidth="1"/>
    <col min="11" max="11" width="11.88671875" bestFit="1" customWidth="1"/>
  </cols>
  <sheetData>
    <row r="1" spans="1:11" ht="40.5" customHeight="1" x14ac:dyDescent="0.3">
      <c r="A1" s="11" t="s">
        <v>22</v>
      </c>
      <c r="B1" s="11"/>
      <c r="C1" s="11"/>
      <c r="D1" s="11"/>
      <c r="E1" s="11"/>
      <c r="G1" s="11" t="s">
        <v>23</v>
      </c>
      <c r="H1" s="11"/>
      <c r="I1" s="11"/>
      <c r="J1" s="11"/>
      <c r="K1" s="11"/>
    </row>
    <row r="2" spans="1:11" ht="60" customHeight="1" x14ac:dyDescent="0.3">
      <c r="A2" s="11"/>
      <c r="B2" s="11"/>
      <c r="C2" s="11"/>
      <c r="D2" s="11"/>
      <c r="E2" s="11"/>
      <c r="G2" s="11"/>
      <c r="H2" s="11"/>
      <c r="I2" s="11"/>
      <c r="J2" s="11"/>
      <c r="K2" s="11"/>
    </row>
    <row r="3" spans="1:11" ht="64.5" customHeight="1" x14ac:dyDescent="0.3">
      <c r="A3" t="s">
        <v>0</v>
      </c>
      <c r="B3" s="2" t="s">
        <v>5</v>
      </c>
      <c r="C3" s="2" t="s">
        <v>11</v>
      </c>
      <c r="D3" s="2" t="s">
        <v>3</v>
      </c>
      <c r="E3" s="2" t="s">
        <v>4</v>
      </c>
      <c r="G3" t="s">
        <v>0</v>
      </c>
      <c r="H3" s="2" t="s">
        <v>5</v>
      </c>
      <c r="I3" s="2" t="s">
        <v>11</v>
      </c>
      <c r="J3" s="2" t="s">
        <v>3</v>
      </c>
      <c r="K3" s="2" t="s">
        <v>4</v>
      </c>
    </row>
    <row r="4" spans="1:11" x14ac:dyDescent="0.3">
      <c r="A4">
        <v>1</v>
      </c>
      <c r="B4" s="3">
        <f>PMT(3.4%/12,360,-325000,0)</f>
        <v>1441.3140075311114</v>
      </c>
      <c r="C4" s="3">
        <f>PPMT(3.4%/12,A4,360,-325000,0)</f>
        <v>520.48067419777806</v>
      </c>
      <c r="D4" s="3">
        <f>B4-C4</f>
        <v>920.83333333333337</v>
      </c>
      <c r="E4" s="3">
        <f>325000-C4</f>
        <v>324479.51932580222</v>
      </c>
      <c r="G4">
        <v>1</v>
      </c>
      <c r="H4" s="3">
        <f>PMT(3.4%/12,240,-325000,0)</f>
        <v>1868.2115152676279</v>
      </c>
      <c r="I4" s="3">
        <f>PPMT(3.4%/12,G4,240,-325000,0)</f>
        <v>947.37818193429428</v>
      </c>
      <c r="J4" s="3">
        <f>H4-I4</f>
        <v>920.8333333333336</v>
      </c>
      <c r="K4" s="3">
        <f>325000-I4</f>
        <v>324052.6218180657</v>
      </c>
    </row>
    <row r="5" spans="1:11" x14ac:dyDescent="0.3">
      <c r="A5">
        <f>A4+1</f>
        <v>2</v>
      </c>
      <c r="B5" s="3">
        <f>B4</f>
        <v>1441.3140075311114</v>
      </c>
      <c r="C5" s="3">
        <f t="shared" ref="C5:C68" si="0">PPMT(3.4%/12,A5,360,-325000,0)</f>
        <v>521.95536944133835</v>
      </c>
      <c r="D5" s="3">
        <f t="shared" ref="D5:D68" si="1">B5-C5</f>
        <v>919.35863808977308</v>
      </c>
      <c r="E5" s="3">
        <f>E4-C5</f>
        <v>323957.56395636086</v>
      </c>
      <c r="G5">
        <f>G4+1</f>
        <v>2</v>
      </c>
      <c r="H5" s="3">
        <f>H4</f>
        <v>1868.2115152676279</v>
      </c>
      <c r="I5" s="3">
        <f t="shared" ref="I5:I68" si="2">PPMT(3.4%/12,G5,240,-325000,0)</f>
        <v>950.06242011644144</v>
      </c>
      <c r="J5" s="3">
        <f t="shared" ref="J5:J68" si="3">H5-I5</f>
        <v>918.14909515118643</v>
      </c>
      <c r="K5" s="3">
        <f>K4-I5</f>
        <v>323102.55939794926</v>
      </c>
    </row>
    <row r="6" spans="1:11" x14ac:dyDescent="0.3">
      <c r="A6">
        <f t="shared" ref="A6:A69" si="4">A5+1</f>
        <v>3</v>
      </c>
      <c r="B6" s="3">
        <f t="shared" ref="B6:B69" si="5">B5</f>
        <v>1441.3140075311114</v>
      </c>
      <c r="C6" s="3">
        <f t="shared" si="0"/>
        <v>523.43424298808895</v>
      </c>
      <c r="D6" s="3">
        <f t="shared" si="1"/>
        <v>917.87976454302247</v>
      </c>
      <c r="E6" s="3">
        <f t="shared" ref="E6:E69" si="6">E5-C6</f>
        <v>323434.12971337279</v>
      </c>
      <c r="G6">
        <f t="shared" ref="G6:G69" si="7">G5+1</f>
        <v>3</v>
      </c>
      <c r="H6" s="3">
        <f t="shared" ref="H6:H69" si="8">H5</f>
        <v>1868.2115152676279</v>
      </c>
      <c r="I6" s="3">
        <f t="shared" si="2"/>
        <v>952.75426364010491</v>
      </c>
      <c r="J6" s="3">
        <f t="shared" si="3"/>
        <v>915.45725162752296</v>
      </c>
      <c r="K6" s="3">
        <f t="shared" ref="K6:K69" si="9">K5-I6</f>
        <v>322149.80513430916</v>
      </c>
    </row>
    <row r="7" spans="1:11" x14ac:dyDescent="0.3">
      <c r="A7">
        <f t="shared" si="4"/>
        <v>4</v>
      </c>
      <c r="B7" s="3">
        <f t="shared" si="5"/>
        <v>1441.3140075311114</v>
      </c>
      <c r="C7" s="3">
        <f t="shared" si="0"/>
        <v>524.91730667655509</v>
      </c>
      <c r="D7" s="3">
        <f t="shared" si="1"/>
        <v>916.39670085455634</v>
      </c>
      <c r="E7" s="3">
        <f t="shared" si="6"/>
        <v>322909.21240669623</v>
      </c>
      <c r="G7">
        <f t="shared" si="7"/>
        <v>4</v>
      </c>
      <c r="H7" s="3">
        <f t="shared" si="8"/>
        <v>1868.2115152676279</v>
      </c>
      <c r="I7" s="3">
        <f t="shared" si="2"/>
        <v>955.45373405375187</v>
      </c>
      <c r="J7" s="3">
        <f t="shared" si="3"/>
        <v>912.757781213876</v>
      </c>
      <c r="K7" s="3">
        <f t="shared" si="9"/>
        <v>321194.3514002554</v>
      </c>
    </row>
    <row r="8" spans="1:11" x14ac:dyDescent="0.3">
      <c r="A8">
        <f t="shared" si="4"/>
        <v>5</v>
      </c>
      <c r="B8" s="3">
        <f t="shared" si="5"/>
        <v>1441.3140075311114</v>
      </c>
      <c r="C8" s="3">
        <f t="shared" si="0"/>
        <v>526.40457237880548</v>
      </c>
      <c r="D8" s="3">
        <f t="shared" si="1"/>
        <v>914.90943515230595</v>
      </c>
      <c r="E8" s="3">
        <f t="shared" si="6"/>
        <v>322382.80783431744</v>
      </c>
      <c r="G8">
        <f t="shared" si="7"/>
        <v>5</v>
      </c>
      <c r="H8" s="3">
        <f t="shared" si="8"/>
        <v>1868.2115152676279</v>
      </c>
      <c r="I8" s="3">
        <f t="shared" si="2"/>
        <v>958.16085296690414</v>
      </c>
      <c r="J8" s="3">
        <f t="shared" si="3"/>
        <v>910.05066230072373</v>
      </c>
      <c r="K8" s="3">
        <f t="shared" si="9"/>
        <v>320236.19054728851</v>
      </c>
    </row>
    <row r="9" spans="1:11" x14ac:dyDescent="0.3">
      <c r="A9">
        <f t="shared" si="4"/>
        <v>6</v>
      </c>
      <c r="B9" s="3">
        <f t="shared" si="5"/>
        <v>1441.3140075311114</v>
      </c>
      <c r="C9" s="3">
        <f t="shared" si="0"/>
        <v>527.8960520005453</v>
      </c>
      <c r="D9" s="3">
        <f t="shared" si="1"/>
        <v>913.41795553056613</v>
      </c>
      <c r="E9" s="3">
        <f t="shared" si="6"/>
        <v>321854.91178231692</v>
      </c>
      <c r="G9">
        <f t="shared" si="7"/>
        <v>6</v>
      </c>
      <c r="H9" s="3">
        <f t="shared" si="8"/>
        <v>1868.2115152676279</v>
      </c>
      <c r="I9" s="3">
        <f t="shared" si="2"/>
        <v>960.87564205031038</v>
      </c>
      <c r="J9" s="3">
        <f t="shared" si="3"/>
        <v>907.3358732173175</v>
      </c>
      <c r="K9" s="3">
        <f t="shared" si="9"/>
        <v>319275.31490523822</v>
      </c>
    </row>
    <row r="10" spans="1:11" x14ac:dyDescent="0.3">
      <c r="A10">
        <f t="shared" si="4"/>
        <v>7</v>
      </c>
      <c r="B10" s="3">
        <f t="shared" si="5"/>
        <v>1441.3140075311114</v>
      </c>
      <c r="C10" s="3">
        <f t="shared" si="0"/>
        <v>529.39175748121363</v>
      </c>
      <c r="D10" s="3">
        <f t="shared" si="1"/>
        <v>911.9222500498978</v>
      </c>
      <c r="E10" s="3">
        <f t="shared" si="6"/>
        <v>321325.52002483571</v>
      </c>
      <c r="G10">
        <f t="shared" si="7"/>
        <v>7</v>
      </c>
      <c r="H10" s="3">
        <f t="shared" si="8"/>
        <v>1868.2115152676279</v>
      </c>
      <c r="I10" s="3">
        <f t="shared" si="2"/>
        <v>963.59812303611955</v>
      </c>
      <c r="J10" s="3">
        <f t="shared" si="3"/>
        <v>904.61339223150833</v>
      </c>
      <c r="K10" s="3">
        <f t="shared" si="9"/>
        <v>318311.71678220213</v>
      </c>
    </row>
    <row r="11" spans="1:11" x14ac:dyDescent="0.3">
      <c r="A11">
        <f t="shared" si="4"/>
        <v>8</v>
      </c>
      <c r="B11" s="3">
        <f t="shared" si="5"/>
        <v>1441.3140075311114</v>
      </c>
      <c r="C11" s="3">
        <f t="shared" si="0"/>
        <v>530.891700794077</v>
      </c>
      <c r="D11" s="3">
        <f t="shared" si="1"/>
        <v>910.42230673703443</v>
      </c>
      <c r="E11" s="3">
        <f t="shared" si="6"/>
        <v>320794.62832404161</v>
      </c>
      <c r="G11">
        <f t="shared" si="7"/>
        <v>8</v>
      </c>
      <c r="H11" s="3">
        <f t="shared" si="8"/>
        <v>1868.2115152676279</v>
      </c>
      <c r="I11" s="3">
        <f t="shared" si="2"/>
        <v>966.32831771805525</v>
      </c>
      <c r="J11" s="3">
        <f t="shared" si="3"/>
        <v>901.88319754957263</v>
      </c>
      <c r="K11" s="3">
        <f t="shared" si="9"/>
        <v>317345.38846448407</v>
      </c>
    </row>
    <row r="12" spans="1:11" x14ac:dyDescent="0.3">
      <c r="A12">
        <f t="shared" si="4"/>
        <v>9</v>
      </c>
      <c r="B12" s="3">
        <f t="shared" si="5"/>
        <v>1441.3140075311114</v>
      </c>
      <c r="C12" s="3">
        <f t="shared" si="0"/>
        <v>532.39589394632696</v>
      </c>
      <c r="D12" s="3">
        <f t="shared" si="1"/>
        <v>908.91811358478446</v>
      </c>
      <c r="E12" s="3">
        <f t="shared" si="6"/>
        <v>320262.23243009526</v>
      </c>
      <c r="G12">
        <f t="shared" si="7"/>
        <v>9</v>
      </c>
      <c r="H12" s="3">
        <f t="shared" si="8"/>
        <v>1868.2115152676279</v>
      </c>
      <c r="I12" s="3">
        <f t="shared" si="2"/>
        <v>969.06624795158962</v>
      </c>
      <c r="J12" s="3">
        <f t="shared" si="3"/>
        <v>899.14526731603826</v>
      </c>
      <c r="K12" s="3">
        <f t="shared" si="9"/>
        <v>316376.32221653248</v>
      </c>
    </row>
    <row r="13" spans="1:11" x14ac:dyDescent="0.3">
      <c r="A13">
        <f t="shared" si="4"/>
        <v>10</v>
      </c>
      <c r="B13" s="3">
        <f t="shared" si="5"/>
        <v>1441.3140075311114</v>
      </c>
      <c r="C13" s="3">
        <f t="shared" si="0"/>
        <v>533.90434897917476</v>
      </c>
      <c r="D13" s="3">
        <f t="shared" si="1"/>
        <v>907.40965855193667</v>
      </c>
      <c r="E13" s="3">
        <f t="shared" si="6"/>
        <v>319728.32808111608</v>
      </c>
      <c r="G13">
        <f t="shared" si="7"/>
        <v>10</v>
      </c>
      <c r="H13" s="3">
        <f t="shared" si="8"/>
        <v>1868.2115152676279</v>
      </c>
      <c r="I13" s="3">
        <f t="shared" si="2"/>
        <v>971.81193565411922</v>
      </c>
      <c r="J13" s="3">
        <f t="shared" si="3"/>
        <v>896.39957961350865</v>
      </c>
      <c r="K13" s="3">
        <f t="shared" si="9"/>
        <v>315404.51028087834</v>
      </c>
    </row>
    <row r="14" spans="1:11" x14ac:dyDescent="0.3">
      <c r="A14">
        <f t="shared" si="4"/>
        <v>11</v>
      </c>
      <c r="B14" s="3">
        <f t="shared" si="5"/>
        <v>1441.3140075311114</v>
      </c>
      <c r="C14" s="3">
        <f t="shared" si="0"/>
        <v>535.41707796794913</v>
      </c>
      <c r="D14" s="3">
        <f t="shared" si="1"/>
        <v>905.8969295631623</v>
      </c>
      <c r="E14" s="3">
        <f t="shared" si="6"/>
        <v>319192.91100314813</v>
      </c>
      <c r="G14">
        <f t="shared" si="7"/>
        <v>11</v>
      </c>
      <c r="H14" s="3">
        <f t="shared" si="8"/>
        <v>1868.2115152676279</v>
      </c>
      <c r="I14" s="3">
        <f t="shared" si="2"/>
        <v>974.56540280513923</v>
      </c>
      <c r="J14" s="3">
        <f t="shared" si="3"/>
        <v>893.64611246248865</v>
      </c>
      <c r="K14" s="3">
        <f t="shared" si="9"/>
        <v>314429.94487807318</v>
      </c>
    </row>
    <row r="15" spans="1:11" x14ac:dyDescent="0.3">
      <c r="A15">
        <f t="shared" si="4"/>
        <v>12</v>
      </c>
      <c r="B15" s="3">
        <f t="shared" si="5"/>
        <v>1441.3140075311114</v>
      </c>
      <c r="C15" s="3">
        <f t="shared" si="0"/>
        <v>536.93409302219163</v>
      </c>
      <c r="D15" s="3">
        <f t="shared" si="1"/>
        <v>904.3799145089198</v>
      </c>
      <c r="E15" s="3">
        <f t="shared" si="6"/>
        <v>318655.97691012593</v>
      </c>
      <c r="G15">
        <f t="shared" si="7"/>
        <v>12</v>
      </c>
      <c r="H15" s="3">
        <f t="shared" si="8"/>
        <v>1868.2115152676279</v>
      </c>
      <c r="I15" s="3">
        <f t="shared" si="2"/>
        <v>977.32667144642051</v>
      </c>
      <c r="J15" s="3">
        <f t="shared" si="3"/>
        <v>890.88484382120737</v>
      </c>
      <c r="K15" s="3">
        <f t="shared" si="9"/>
        <v>313452.61820662674</v>
      </c>
    </row>
    <row r="16" spans="1:11" x14ac:dyDescent="0.3">
      <c r="A16">
        <f t="shared" si="4"/>
        <v>13</v>
      </c>
      <c r="B16" s="3">
        <f t="shared" si="5"/>
        <v>1441.3140075311114</v>
      </c>
      <c r="C16" s="3">
        <f t="shared" si="0"/>
        <v>538.45540628575452</v>
      </c>
      <c r="D16" s="3">
        <f t="shared" si="1"/>
        <v>902.85860124535691</v>
      </c>
      <c r="E16" s="3">
        <f t="shared" si="6"/>
        <v>318117.52150384017</v>
      </c>
      <c r="G16">
        <f t="shared" si="7"/>
        <v>13</v>
      </c>
      <c r="H16" s="3">
        <f t="shared" si="8"/>
        <v>1868.2115152676279</v>
      </c>
      <c r="I16" s="3">
        <f t="shared" si="2"/>
        <v>980.09576368218518</v>
      </c>
      <c r="J16" s="3">
        <f t="shared" si="3"/>
        <v>888.11575158544269</v>
      </c>
      <c r="K16" s="3">
        <f t="shared" si="9"/>
        <v>312472.52244294452</v>
      </c>
    </row>
    <row r="17" spans="1:11" x14ac:dyDescent="0.3">
      <c r="A17">
        <f t="shared" si="4"/>
        <v>14</v>
      </c>
      <c r="B17" s="3">
        <f t="shared" si="5"/>
        <v>1441.3140075311114</v>
      </c>
      <c r="C17" s="3">
        <f t="shared" si="0"/>
        <v>539.98102993689747</v>
      </c>
      <c r="D17" s="3">
        <f t="shared" si="1"/>
        <v>901.33297759421396</v>
      </c>
      <c r="E17" s="3">
        <f t="shared" si="6"/>
        <v>317577.5404739033</v>
      </c>
      <c r="G17">
        <f t="shared" si="7"/>
        <v>14</v>
      </c>
      <c r="H17" s="3">
        <f t="shared" si="8"/>
        <v>1868.2115152676279</v>
      </c>
      <c r="I17" s="3">
        <f t="shared" si="2"/>
        <v>982.87270167928489</v>
      </c>
      <c r="J17" s="3">
        <f t="shared" si="3"/>
        <v>885.33881358834299</v>
      </c>
      <c r="K17" s="3">
        <f t="shared" si="9"/>
        <v>311489.64974126522</v>
      </c>
    </row>
    <row r="18" spans="1:11" x14ac:dyDescent="0.3">
      <c r="A18">
        <f t="shared" si="4"/>
        <v>15</v>
      </c>
      <c r="B18" s="3">
        <f t="shared" si="5"/>
        <v>1441.3140075311114</v>
      </c>
      <c r="C18" s="3">
        <f t="shared" si="0"/>
        <v>541.51097618838537</v>
      </c>
      <c r="D18" s="3">
        <f t="shared" si="1"/>
        <v>899.80303134272606</v>
      </c>
      <c r="E18" s="3">
        <f t="shared" si="6"/>
        <v>317036.02949771489</v>
      </c>
      <c r="G18">
        <f t="shared" si="7"/>
        <v>15</v>
      </c>
      <c r="H18" s="3">
        <f t="shared" si="8"/>
        <v>1868.2115152676279</v>
      </c>
      <c r="I18" s="3">
        <f t="shared" si="2"/>
        <v>985.65750766737597</v>
      </c>
      <c r="J18" s="3">
        <f t="shared" si="3"/>
        <v>882.55400760025191</v>
      </c>
      <c r="K18" s="3">
        <f t="shared" si="9"/>
        <v>310503.99223359785</v>
      </c>
    </row>
    <row r="19" spans="1:11" x14ac:dyDescent="0.3">
      <c r="A19">
        <f t="shared" si="4"/>
        <v>16</v>
      </c>
      <c r="B19" s="3">
        <f t="shared" si="5"/>
        <v>1441.3140075311114</v>
      </c>
      <c r="C19" s="3">
        <f t="shared" si="0"/>
        <v>543.04525728758574</v>
      </c>
      <c r="D19" s="3">
        <f t="shared" si="1"/>
        <v>898.26875024352569</v>
      </c>
      <c r="E19" s="3">
        <f t="shared" si="6"/>
        <v>316492.98424042732</v>
      </c>
      <c r="G19">
        <f t="shared" si="7"/>
        <v>16</v>
      </c>
      <c r="H19" s="3">
        <f t="shared" si="8"/>
        <v>1868.2115152676279</v>
      </c>
      <c r="I19" s="3">
        <f t="shared" si="2"/>
        <v>988.45020393910056</v>
      </c>
      <c r="J19" s="3">
        <f t="shared" si="3"/>
        <v>879.76131132852731</v>
      </c>
      <c r="K19" s="3">
        <f t="shared" si="9"/>
        <v>309515.54202965874</v>
      </c>
    </row>
    <row r="20" spans="1:11" x14ac:dyDescent="0.3">
      <c r="A20">
        <f t="shared" si="4"/>
        <v>17</v>
      </c>
      <c r="B20" s="3">
        <f t="shared" si="5"/>
        <v>1441.3140075311114</v>
      </c>
      <c r="C20" s="3">
        <f t="shared" si="0"/>
        <v>544.58388551656731</v>
      </c>
      <c r="D20" s="3">
        <f t="shared" si="1"/>
        <v>896.73012201454412</v>
      </c>
      <c r="E20" s="3">
        <f t="shared" si="6"/>
        <v>315948.40035491076</v>
      </c>
      <c r="G20">
        <f t="shared" si="7"/>
        <v>17</v>
      </c>
      <c r="H20" s="3">
        <f t="shared" si="8"/>
        <v>1868.2115152676279</v>
      </c>
      <c r="I20" s="3">
        <f t="shared" si="2"/>
        <v>991.25081285026124</v>
      </c>
      <c r="J20" s="3">
        <f t="shared" si="3"/>
        <v>876.96070241736663</v>
      </c>
      <c r="K20" s="3">
        <f t="shared" si="9"/>
        <v>308524.29121680849</v>
      </c>
    </row>
    <row r="21" spans="1:11" x14ac:dyDescent="0.3">
      <c r="A21">
        <f t="shared" si="4"/>
        <v>18</v>
      </c>
      <c r="B21" s="3">
        <f t="shared" si="5"/>
        <v>1441.3140075311114</v>
      </c>
      <c r="C21" s="3">
        <f t="shared" si="0"/>
        <v>546.12687319219754</v>
      </c>
      <c r="D21" s="3">
        <f t="shared" si="1"/>
        <v>895.18713433891389</v>
      </c>
      <c r="E21" s="3">
        <f t="shared" si="6"/>
        <v>315402.27348171856</v>
      </c>
      <c r="G21">
        <f t="shared" si="7"/>
        <v>18</v>
      </c>
      <c r="H21" s="3">
        <f t="shared" si="8"/>
        <v>1868.2115152676279</v>
      </c>
      <c r="I21" s="3">
        <f t="shared" si="2"/>
        <v>994.05935682000359</v>
      </c>
      <c r="J21" s="3">
        <f t="shared" si="3"/>
        <v>874.15215844762429</v>
      </c>
      <c r="K21" s="3">
        <f t="shared" si="9"/>
        <v>307530.23185998847</v>
      </c>
    </row>
    <row r="22" spans="1:11" x14ac:dyDescent="0.3">
      <c r="A22">
        <f t="shared" si="4"/>
        <v>19</v>
      </c>
      <c r="B22" s="3">
        <f t="shared" si="5"/>
        <v>1441.3140075311114</v>
      </c>
      <c r="C22" s="3">
        <f t="shared" si="0"/>
        <v>547.67423266624212</v>
      </c>
      <c r="D22" s="3">
        <f t="shared" si="1"/>
        <v>893.63977486486931</v>
      </c>
      <c r="E22" s="3">
        <f t="shared" si="6"/>
        <v>314854.59924905229</v>
      </c>
      <c r="G22">
        <f t="shared" si="7"/>
        <v>19</v>
      </c>
      <c r="H22" s="3">
        <f t="shared" si="8"/>
        <v>1868.2115152676279</v>
      </c>
      <c r="I22" s="3">
        <f t="shared" si="2"/>
        <v>996.87585833099342</v>
      </c>
      <c r="J22" s="3">
        <f t="shared" si="3"/>
        <v>871.33565693663445</v>
      </c>
      <c r="K22" s="3">
        <f t="shared" si="9"/>
        <v>306533.35600165749</v>
      </c>
    </row>
    <row r="23" spans="1:11" x14ac:dyDescent="0.3">
      <c r="A23">
        <f t="shared" si="4"/>
        <v>20</v>
      </c>
      <c r="B23" s="3">
        <f t="shared" si="5"/>
        <v>1441.3140075311114</v>
      </c>
      <c r="C23" s="3">
        <f t="shared" si="0"/>
        <v>549.22597632546308</v>
      </c>
      <c r="D23" s="3">
        <f t="shared" si="1"/>
        <v>892.08803120564835</v>
      </c>
      <c r="E23" s="3">
        <f t="shared" si="6"/>
        <v>314305.37327272684</v>
      </c>
      <c r="G23">
        <f t="shared" si="7"/>
        <v>20</v>
      </c>
      <c r="H23" s="3">
        <f t="shared" si="8"/>
        <v>1868.2115152676279</v>
      </c>
      <c r="I23" s="3">
        <f t="shared" si="2"/>
        <v>999.70033992959793</v>
      </c>
      <c r="J23" s="3">
        <f t="shared" si="3"/>
        <v>868.51117533802994</v>
      </c>
      <c r="K23" s="3">
        <f t="shared" si="9"/>
        <v>305533.65566172788</v>
      </c>
    </row>
    <row r="24" spans="1:11" x14ac:dyDescent="0.3">
      <c r="A24">
        <f t="shared" si="4"/>
        <v>21</v>
      </c>
      <c r="B24" s="3">
        <f t="shared" si="5"/>
        <v>1441.3140075311114</v>
      </c>
      <c r="C24" s="3">
        <f t="shared" si="0"/>
        <v>550.7821165917187</v>
      </c>
      <c r="D24" s="3">
        <f t="shared" si="1"/>
        <v>890.53189093939272</v>
      </c>
      <c r="E24" s="3">
        <f t="shared" si="6"/>
        <v>313754.59115613514</v>
      </c>
      <c r="G24">
        <f t="shared" si="7"/>
        <v>21</v>
      </c>
      <c r="H24" s="3">
        <f t="shared" si="8"/>
        <v>1868.2115152676279</v>
      </c>
      <c r="I24" s="3">
        <f t="shared" si="2"/>
        <v>1002.5328242260651</v>
      </c>
      <c r="J24" s="3">
        <f t="shared" si="3"/>
        <v>865.67869104156273</v>
      </c>
      <c r="K24" s="3">
        <f t="shared" si="9"/>
        <v>304531.12283750181</v>
      </c>
    </row>
    <row r="25" spans="1:11" x14ac:dyDescent="0.3">
      <c r="A25">
        <f t="shared" si="4"/>
        <v>22</v>
      </c>
      <c r="B25" s="3">
        <f t="shared" si="5"/>
        <v>1441.3140075311114</v>
      </c>
      <c r="C25" s="3">
        <f t="shared" si="0"/>
        <v>552.34266592206177</v>
      </c>
      <c r="D25" s="3">
        <f t="shared" si="1"/>
        <v>888.97134160904966</v>
      </c>
      <c r="E25" s="3">
        <f t="shared" si="6"/>
        <v>313202.24849021307</v>
      </c>
      <c r="G25">
        <f t="shared" si="7"/>
        <v>22</v>
      </c>
      <c r="H25" s="3">
        <f t="shared" si="8"/>
        <v>1868.2115152676279</v>
      </c>
      <c r="I25" s="3">
        <f t="shared" si="2"/>
        <v>1005.3733338947059</v>
      </c>
      <c r="J25" s="3">
        <f t="shared" si="3"/>
        <v>862.83818137292201</v>
      </c>
      <c r="K25" s="3">
        <f t="shared" si="9"/>
        <v>303525.7495036071</v>
      </c>
    </row>
    <row r="26" spans="1:11" x14ac:dyDescent="0.3">
      <c r="A26">
        <f t="shared" si="4"/>
        <v>23</v>
      </c>
      <c r="B26" s="3">
        <f t="shared" si="5"/>
        <v>1441.3140075311114</v>
      </c>
      <c r="C26" s="3">
        <f t="shared" si="0"/>
        <v>553.90763680884095</v>
      </c>
      <c r="D26" s="3">
        <f t="shared" si="1"/>
        <v>887.40637072227048</v>
      </c>
      <c r="E26" s="3">
        <f t="shared" si="6"/>
        <v>312648.34085340425</v>
      </c>
      <c r="G26">
        <f t="shared" si="7"/>
        <v>23</v>
      </c>
      <c r="H26" s="3">
        <f t="shared" si="8"/>
        <v>1868.2115152676279</v>
      </c>
      <c r="I26" s="3">
        <f t="shared" si="2"/>
        <v>1008.2218916740741</v>
      </c>
      <c r="J26" s="3">
        <f t="shared" si="3"/>
        <v>859.9896235935538</v>
      </c>
      <c r="K26" s="3">
        <f t="shared" si="9"/>
        <v>302517.52761193301</v>
      </c>
    </row>
    <row r="27" spans="1:11" x14ac:dyDescent="0.3">
      <c r="A27">
        <f t="shared" si="4"/>
        <v>24</v>
      </c>
      <c r="B27" s="3">
        <f t="shared" si="5"/>
        <v>1441.3140075311114</v>
      </c>
      <c r="C27" s="3">
        <f t="shared" si="0"/>
        <v>555.47704177979938</v>
      </c>
      <c r="D27" s="3">
        <f t="shared" si="1"/>
        <v>885.83696575131205</v>
      </c>
      <c r="E27" s="3">
        <f t="shared" si="6"/>
        <v>312092.86381162447</v>
      </c>
      <c r="G27">
        <f t="shared" si="7"/>
        <v>24</v>
      </c>
      <c r="H27" s="3">
        <f t="shared" si="8"/>
        <v>1868.2115152676279</v>
      </c>
      <c r="I27" s="3">
        <f t="shared" si="2"/>
        <v>1011.0785203671506</v>
      </c>
      <c r="J27" s="3">
        <f t="shared" si="3"/>
        <v>857.13299490047723</v>
      </c>
      <c r="K27" s="3">
        <f t="shared" si="9"/>
        <v>301506.44909156585</v>
      </c>
    </row>
    <row r="28" spans="1:11" x14ac:dyDescent="0.3">
      <c r="A28">
        <f t="shared" si="4"/>
        <v>25</v>
      </c>
      <c r="B28" s="3">
        <f t="shared" si="5"/>
        <v>1441.3140075311114</v>
      </c>
      <c r="C28" s="3">
        <f t="shared" si="0"/>
        <v>557.0508933981755</v>
      </c>
      <c r="D28" s="3">
        <f t="shared" si="1"/>
        <v>884.26311413293593</v>
      </c>
      <c r="E28" s="3">
        <f t="shared" si="6"/>
        <v>311535.81291822629</v>
      </c>
      <c r="G28">
        <f t="shared" si="7"/>
        <v>25</v>
      </c>
      <c r="H28" s="3">
        <f t="shared" si="8"/>
        <v>1868.2115152676279</v>
      </c>
      <c r="I28" s="3">
        <f t="shared" si="2"/>
        <v>1013.943242841524</v>
      </c>
      <c r="J28" s="3">
        <f t="shared" si="3"/>
        <v>854.26827242610386</v>
      </c>
      <c r="K28" s="3">
        <f t="shared" si="9"/>
        <v>300492.50584872434</v>
      </c>
    </row>
    <row r="29" spans="1:11" x14ac:dyDescent="0.3">
      <c r="A29">
        <f t="shared" si="4"/>
        <v>26</v>
      </c>
      <c r="B29" s="3">
        <f t="shared" si="5"/>
        <v>1441.3140075311114</v>
      </c>
      <c r="C29" s="3">
        <f t="shared" si="0"/>
        <v>558.62920426280357</v>
      </c>
      <c r="D29" s="3">
        <f t="shared" si="1"/>
        <v>882.68480326830786</v>
      </c>
      <c r="E29" s="3">
        <f t="shared" si="6"/>
        <v>310977.18371396349</v>
      </c>
      <c r="G29">
        <f t="shared" si="7"/>
        <v>26</v>
      </c>
      <c r="H29" s="3">
        <f t="shared" si="8"/>
        <v>1868.2115152676279</v>
      </c>
      <c r="I29" s="3">
        <f t="shared" si="2"/>
        <v>1016.8160820295752</v>
      </c>
      <c r="J29" s="3">
        <f t="shared" si="3"/>
        <v>851.39543323805265</v>
      </c>
      <c r="K29" s="3">
        <f t="shared" si="9"/>
        <v>299475.68976669473</v>
      </c>
    </row>
    <row r="30" spans="1:11" x14ac:dyDescent="0.3">
      <c r="A30">
        <f t="shared" si="4"/>
        <v>27</v>
      </c>
      <c r="B30" s="3">
        <f t="shared" si="5"/>
        <v>1441.3140075311114</v>
      </c>
      <c r="C30" s="3">
        <f t="shared" si="0"/>
        <v>560.21198700821492</v>
      </c>
      <c r="D30" s="3">
        <f t="shared" si="1"/>
        <v>881.10202052289651</v>
      </c>
      <c r="E30" s="3">
        <f t="shared" si="6"/>
        <v>310416.97172695526</v>
      </c>
      <c r="G30">
        <f t="shared" si="7"/>
        <v>27</v>
      </c>
      <c r="H30" s="3">
        <f t="shared" si="8"/>
        <v>1868.2115152676279</v>
      </c>
      <c r="I30" s="3">
        <f t="shared" si="2"/>
        <v>1019.6970609286589</v>
      </c>
      <c r="J30" s="3">
        <f t="shared" si="3"/>
        <v>848.51445433896902</v>
      </c>
      <c r="K30" s="3">
        <f t="shared" si="9"/>
        <v>298455.99270576605</v>
      </c>
    </row>
    <row r="31" spans="1:11" x14ac:dyDescent="0.3">
      <c r="A31">
        <f t="shared" si="4"/>
        <v>28</v>
      </c>
      <c r="B31" s="3">
        <f t="shared" si="5"/>
        <v>1441.3140075311114</v>
      </c>
      <c r="C31" s="3">
        <f t="shared" si="0"/>
        <v>561.79925430473816</v>
      </c>
      <c r="D31" s="3">
        <f t="shared" si="1"/>
        <v>879.51475322637327</v>
      </c>
      <c r="E31" s="3">
        <f t="shared" si="6"/>
        <v>309855.17247265053</v>
      </c>
      <c r="G31">
        <f t="shared" si="7"/>
        <v>28</v>
      </c>
      <c r="H31" s="3">
        <f t="shared" si="8"/>
        <v>1868.2115152676279</v>
      </c>
      <c r="I31" s="3">
        <f t="shared" si="2"/>
        <v>1022.5862026012902</v>
      </c>
      <c r="J31" s="3">
        <f t="shared" si="3"/>
        <v>845.62531266633766</v>
      </c>
      <c r="K31" s="3">
        <f t="shared" si="9"/>
        <v>297433.40650316479</v>
      </c>
    </row>
    <row r="32" spans="1:11" x14ac:dyDescent="0.3">
      <c r="A32">
        <f t="shared" si="4"/>
        <v>29</v>
      </c>
      <c r="B32" s="3">
        <f t="shared" si="5"/>
        <v>1441.3140075311114</v>
      </c>
      <c r="C32" s="3">
        <f t="shared" si="0"/>
        <v>563.39101885860168</v>
      </c>
      <c r="D32" s="3">
        <f t="shared" si="1"/>
        <v>877.92298867250975</v>
      </c>
      <c r="E32" s="3">
        <f t="shared" si="6"/>
        <v>309291.78145379195</v>
      </c>
      <c r="G32">
        <f t="shared" si="7"/>
        <v>29</v>
      </c>
      <c r="H32" s="3">
        <f t="shared" si="8"/>
        <v>1868.2115152676279</v>
      </c>
      <c r="I32" s="3">
        <f t="shared" si="2"/>
        <v>1025.4835301753271</v>
      </c>
      <c r="J32" s="3">
        <f t="shared" si="3"/>
        <v>842.72798509230074</v>
      </c>
      <c r="K32" s="3">
        <f t="shared" si="9"/>
        <v>296407.92297298944</v>
      </c>
    </row>
    <row r="33" spans="1:11" x14ac:dyDescent="0.3">
      <c r="A33">
        <f t="shared" si="4"/>
        <v>30</v>
      </c>
      <c r="B33" s="3">
        <f t="shared" si="5"/>
        <v>1441.3140075311114</v>
      </c>
      <c r="C33" s="3">
        <f t="shared" si="0"/>
        <v>564.98729341203432</v>
      </c>
      <c r="D33" s="3">
        <f t="shared" si="1"/>
        <v>876.32671411907711</v>
      </c>
      <c r="E33" s="3">
        <f t="shared" si="6"/>
        <v>308726.79416037991</v>
      </c>
      <c r="G33">
        <f t="shared" si="7"/>
        <v>30</v>
      </c>
      <c r="H33" s="3">
        <f t="shared" si="8"/>
        <v>1868.2115152676279</v>
      </c>
      <c r="I33" s="3">
        <f t="shared" si="2"/>
        <v>1028.3890668441575</v>
      </c>
      <c r="J33" s="3">
        <f t="shared" si="3"/>
        <v>839.82244842347041</v>
      </c>
      <c r="K33" s="3">
        <f t="shared" si="9"/>
        <v>295379.53390614531</v>
      </c>
    </row>
    <row r="34" spans="1:11" x14ac:dyDescent="0.3">
      <c r="A34">
        <f t="shared" si="4"/>
        <v>31</v>
      </c>
      <c r="B34" s="3">
        <f t="shared" si="5"/>
        <v>1441.3140075311114</v>
      </c>
      <c r="C34" s="3">
        <f t="shared" si="0"/>
        <v>566.58809074336841</v>
      </c>
      <c r="D34" s="3">
        <f t="shared" si="1"/>
        <v>874.72591678774302</v>
      </c>
      <c r="E34" s="3">
        <f t="shared" si="6"/>
        <v>308160.20606963657</v>
      </c>
      <c r="G34">
        <f t="shared" si="7"/>
        <v>31</v>
      </c>
      <c r="H34" s="3">
        <f t="shared" si="8"/>
        <v>1868.2115152676279</v>
      </c>
      <c r="I34" s="3">
        <f t="shared" si="2"/>
        <v>1031.3028358668823</v>
      </c>
      <c r="J34" s="3">
        <f t="shared" si="3"/>
        <v>836.90867940074554</v>
      </c>
      <c r="K34" s="3">
        <f t="shared" si="9"/>
        <v>294348.23107027845</v>
      </c>
    </row>
    <row r="35" spans="1:11" x14ac:dyDescent="0.3">
      <c r="A35">
        <f t="shared" si="4"/>
        <v>32</v>
      </c>
      <c r="B35" s="3">
        <f t="shared" si="5"/>
        <v>1441.3140075311114</v>
      </c>
      <c r="C35" s="3">
        <f t="shared" si="0"/>
        <v>568.19342366714136</v>
      </c>
      <c r="D35" s="3">
        <f t="shared" si="1"/>
        <v>873.12058386397007</v>
      </c>
      <c r="E35" s="3">
        <f t="shared" si="6"/>
        <v>307592.0126459694</v>
      </c>
      <c r="G35">
        <f t="shared" si="7"/>
        <v>32</v>
      </c>
      <c r="H35" s="3">
        <f t="shared" si="8"/>
        <v>1868.2115152676279</v>
      </c>
      <c r="I35" s="3">
        <f t="shared" si="2"/>
        <v>1034.2248605685052</v>
      </c>
      <c r="J35" s="3">
        <f t="shared" si="3"/>
        <v>833.98665469912271</v>
      </c>
      <c r="K35" s="3">
        <f t="shared" si="9"/>
        <v>293314.00620970991</v>
      </c>
    </row>
    <row r="36" spans="1:11" x14ac:dyDescent="0.3">
      <c r="A36">
        <f t="shared" si="4"/>
        <v>33</v>
      </c>
      <c r="B36" s="3">
        <f t="shared" si="5"/>
        <v>1441.3140075311114</v>
      </c>
      <c r="C36" s="3">
        <f t="shared" si="0"/>
        <v>569.80330503419827</v>
      </c>
      <c r="D36" s="3">
        <f t="shared" si="1"/>
        <v>871.51070249691315</v>
      </c>
      <c r="E36" s="3">
        <f t="shared" si="6"/>
        <v>307022.20934093522</v>
      </c>
      <c r="G36">
        <f t="shared" si="7"/>
        <v>33</v>
      </c>
      <c r="H36" s="3">
        <f t="shared" si="8"/>
        <v>1868.2115152676279</v>
      </c>
      <c r="I36" s="3">
        <f t="shared" si="2"/>
        <v>1037.1551643401158</v>
      </c>
      <c r="J36" s="3">
        <f t="shared" si="3"/>
        <v>831.05635092751209</v>
      </c>
      <c r="K36" s="3">
        <f t="shared" si="9"/>
        <v>292276.85104536981</v>
      </c>
    </row>
    <row r="37" spans="1:11" x14ac:dyDescent="0.3">
      <c r="A37">
        <f t="shared" si="4"/>
        <v>34</v>
      </c>
      <c r="B37" s="3">
        <f t="shared" si="5"/>
        <v>1441.3140075311114</v>
      </c>
      <c r="C37" s="3">
        <f t="shared" si="0"/>
        <v>571.41774773179509</v>
      </c>
      <c r="D37" s="3">
        <f t="shared" si="1"/>
        <v>869.89625979931634</v>
      </c>
      <c r="E37" s="3">
        <f t="shared" si="6"/>
        <v>306450.79159320344</v>
      </c>
      <c r="G37">
        <f t="shared" si="7"/>
        <v>34</v>
      </c>
      <c r="H37" s="3">
        <f t="shared" si="8"/>
        <v>1868.2115152676279</v>
      </c>
      <c r="I37" s="3">
        <f t="shared" si="2"/>
        <v>1040.0937706390796</v>
      </c>
      <c r="J37" s="3">
        <f t="shared" si="3"/>
        <v>828.11774462854828</v>
      </c>
      <c r="K37" s="3">
        <f t="shared" si="9"/>
        <v>291236.75727473071</v>
      </c>
    </row>
    <row r="38" spans="1:11" x14ac:dyDescent="0.3">
      <c r="A38">
        <f t="shared" si="4"/>
        <v>35</v>
      </c>
      <c r="B38" s="3">
        <f t="shared" si="5"/>
        <v>1441.3140075311114</v>
      </c>
      <c r="C38" s="3">
        <f t="shared" si="0"/>
        <v>573.0367646837019</v>
      </c>
      <c r="D38" s="3">
        <f t="shared" si="1"/>
        <v>868.27724284740952</v>
      </c>
      <c r="E38" s="3">
        <f t="shared" si="6"/>
        <v>305877.75482851971</v>
      </c>
      <c r="G38">
        <f t="shared" si="7"/>
        <v>35</v>
      </c>
      <c r="H38" s="3">
        <f t="shared" si="8"/>
        <v>1868.2115152676279</v>
      </c>
      <c r="I38" s="3">
        <f t="shared" si="2"/>
        <v>1043.0407029892237</v>
      </c>
      <c r="J38" s="3">
        <f t="shared" si="3"/>
        <v>825.17081227840413</v>
      </c>
      <c r="K38" s="3">
        <f t="shared" si="9"/>
        <v>290193.7165717415</v>
      </c>
    </row>
    <row r="39" spans="1:11" x14ac:dyDescent="0.3">
      <c r="A39">
        <f t="shared" si="4"/>
        <v>36</v>
      </c>
      <c r="B39" s="3">
        <f t="shared" si="5"/>
        <v>1441.3140075311114</v>
      </c>
      <c r="C39" s="3">
        <f t="shared" si="0"/>
        <v>574.66036885030564</v>
      </c>
      <c r="D39" s="3">
        <f t="shared" si="1"/>
        <v>866.65363868080578</v>
      </c>
      <c r="E39" s="3">
        <f t="shared" si="6"/>
        <v>305303.09445966943</v>
      </c>
      <c r="G39">
        <f t="shared" si="7"/>
        <v>36</v>
      </c>
      <c r="H39" s="3">
        <f t="shared" si="8"/>
        <v>1868.2115152676279</v>
      </c>
      <c r="I39" s="3">
        <f t="shared" si="2"/>
        <v>1045.9959849810266</v>
      </c>
      <c r="J39" s="3">
        <f t="shared" si="3"/>
        <v>822.21553028660128</v>
      </c>
      <c r="K39" s="3">
        <f t="shared" si="9"/>
        <v>289147.72058676049</v>
      </c>
    </row>
    <row r="40" spans="1:11" x14ac:dyDescent="0.3">
      <c r="A40">
        <f t="shared" si="4"/>
        <v>37</v>
      </c>
      <c r="B40" s="3">
        <f t="shared" si="5"/>
        <v>1441.3140075311114</v>
      </c>
      <c r="C40" s="3">
        <f t="shared" si="0"/>
        <v>576.28857322871488</v>
      </c>
      <c r="D40" s="3">
        <f t="shared" si="1"/>
        <v>865.02543430239655</v>
      </c>
      <c r="E40" s="3">
        <f t="shared" si="6"/>
        <v>304726.80588644074</v>
      </c>
      <c r="G40">
        <f t="shared" si="7"/>
        <v>37</v>
      </c>
      <c r="H40" s="3">
        <f t="shared" si="8"/>
        <v>1868.2115152676279</v>
      </c>
      <c r="I40" s="3">
        <f t="shared" si="2"/>
        <v>1048.9596402718062</v>
      </c>
      <c r="J40" s="3">
        <f t="shared" si="3"/>
        <v>819.25187499582171</v>
      </c>
      <c r="K40" s="3">
        <f t="shared" si="9"/>
        <v>288098.76094648871</v>
      </c>
    </row>
    <row r="41" spans="1:11" x14ac:dyDescent="0.3">
      <c r="A41">
        <f t="shared" si="4"/>
        <v>38</v>
      </c>
      <c r="B41" s="3">
        <f t="shared" si="5"/>
        <v>1441.3140075311114</v>
      </c>
      <c r="C41" s="3">
        <f t="shared" si="0"/>
        <v>577.92139085286294</v>
      </c>
      <c r="D41" s="3">
        <f t="shared" si="1"/>
        <v>863.39261667824849</v>
      </c>
      <c r="E41" s="3">
        <f t="shared" si="6"/>
        <v>304148.88449558784</v>
      </c>
      <c r="G41">
        <f t="shared" si="7"/>
        <v>38</v>
      </c>
      <c r="H41" s="3">
        <f t="shared" si="8"/>
        <v>1868.2115152676279</v>
      </c>
      <c r="I41" s="3">
        <f t="shared" si="2"/>
        <v>1051.9316925859096</v>
      </c>
      <c r="J41" s="3">
        <f t="shared" si="3"/>
        <v>816.27982268171831</v>
      </c>
      <c r="K41" s="3">
        <f t="shared" si="9"/>
        <v>287046.82925390278</v>
      </c>
    </row>
    <row r="42" spans="1:11" x14ac:dyDescent="0.3">
      <c r="A42">
        <f t="shared" si="4"/>
        <v>39</v>
      </c>
      <c r="B42" s="3">
        <f t="shared" si="5"/>
        <v>1441.3140075311114</v>
      </c>
      <c r="C42" s="3">
        <f t="shared" si="0"/>
        <v>579.55883479361273</v>
      </c>
      <c r="D42" s="3">
        <f t="shared" si="1"/>
        <v>861.7551727374987</v>
      </c>
      <c r="E42" s="3">
        <f t="shared" si="6"/>
        <v>303569.32566079422</v>
      </c>
      <c r="G42">
        <f t="shared" si="7"/>
        <v>39</v>
      </c>
      <c r="H42" s="3">
        <f t="shared" si="8"/>
        <v>1868.2115152676279</v>
      </c>
      <c r="I42" s="3">
        <f t="shared" si="2"/>
        <v>1054.9121657149028</v>
      </c>
      <c r="J42" s="3">
        <f t="shared" si="3"/>
        <v>813.29934955272506</v>
      </c>
      <c r="K42" s="3">
        <f t="shared" si="9"/>
        <v>285991.91708818788</v>
      </c>
    </row>
    <row r="43" spans="1:11" x14ac:dyDescent="0.3">
      <c r="A43">
        <f t="shared" si="4"/>
        <v>40</v>
      </c>
      <c r="B43" s="3">
        <f t="shared" si="5"/>
        <v>1441.3140075311114</v>
      </c>
      <c r="C43" s="3">
        <f t="shared" si="0"/>
        <v>581.20091815886121</v>
      </c>
      <c r="D43" s="3">
        <f t="shared" si="1"/>
        <v>860.11308937225022</v>
      </c>
      <c r="E43" s="3">
        <f t="shared" si="6"/>
        <v>302988.12474263535</v>
      </c>
      <c r="G43">
        <f t="shared" si="7"/>
        <v>40</v>
      </c>
      <c r="H43" s="3">
        <f t="shared" si="8"/>
        <v>1868.2115152676279</v>
      </c>
      <c r="I43" s="3">
        <f t="shared" si="2"/>
        <v>1057.9010835177619</v>
      </c>
      <c r="J43" s="3">
        <f t="shared" si="3"/>
        <v>810.31043174986598</v>
      </c>
      <c r="K43" s="3">
        <f t="shared" si="9"/>
        <v>284934.01600467012</v>
      </c>
    </row>
    <row r="44" spans="1:11" x14ac:dyDescent="0.3">
      <c r="A44">
        <f t="shared" si="4"/>
        <v>41</v>
      </c>
      <c r="B44" s="3">
        <f t="shared" si="5"/>
        <v>1441.3140075311114</v>
      </c>
      <c r="C44" s="3">
        <f t="shared" si="0"/>
        <v>582.84765409364468</v>
      </c>
      <c r="D44" s="3">
        <f t="shared" si="1"/>
        <v>858.46635343746675</v>
      </c>
      <c r="E44" s="3">
        <f t="shared" si="6"/>
        <v>302405.27708854171</v>
      </c>
      <c r="G44">
        <f t="shared" si="7"/>
        <v>41</v>
      </c>
      <c r="H44" s="3">
        <f t="shared" si="8"/>
        <v>1868.2115152676279</v>
      </c>
      <c r="I44" s="3">
        <f t="shared" si="2"/>
        <v>1060.8984699210623</v>
      </c>
      <c r="J44" s="3">
        <f t="shared" si="3"/>
        <v>807.31304534656556</v>
      </c>
      <c r="K44" s="3">
        <f t="shared" si="9"/>
        <v>283873.11753474904</v>
      </c>
    </row>
    <row r="45" spans="1:11" x14ac:dyDescent="0.3">
      <c r="A45">
        <f t="shared" si="4"/>
        <v>42</v>
      </c>
      <c r="B45" s="3">
        <f t="shared" si="5"/>
        <v>1441.3140075311114</v>
      </c>
      <c r="C45" s="3">
        <f t="shared" si="0"/>
        <v>584.49905578024345</v>
      </c>
      <c r="D45" s="3">
        <f t="shared" si="1"/>
        <v>856.81495175086798</v>
      </c>
      <c r="E45" s="3">
        <f t="shared" si="6"/>
        <v>301820.77803276147</v>
      </c>
      <c r="G45">
        <f t="shared" si="7"/>
        <v>42</v>
      </c>
      <c r="H45" s="3">
        <f t="shared" si="8"/>
        <v>1868.2115152676279</v>
      </c>
      <c r="I45" s="3">
        <f t="shared" si="2"/>
        <v>1063.904348919172</v>
      </c>
      <c r="J45" s="3">
        <f t="shared" si="3"/>
        <v>804.30716634845589</v>
      </c>
      <c r="K45" s="3">
        <f t="shared" si="9"/>
        <v>282809.21318582987</v>
      </c>
    </row>
    <row r="46" spans="1:11" x14ac:dyDescent="0.3">
      <c r="A46">
        <f t="shared" si="4"/>
        <v>43</v>
      </c>
      <c r="B46" s="3">
        <f t="shared" si="5"/>
        <v>1441.3140075311114</v>
      </c>
      <c r="C46" s="3">
        <f t="shared" si="0"/>
        <v>586.1551364382874</v>
      </c>
      <c r="D46" s="3">
        <f t="shared" si="1"/>
        <v>855.15887109282403</v>
      </c>
      <c r="E46" s="3">
        <f t="shared" si="6"/>
        <v>301234.62289632321</v>
      </c>
      <c r="G46">
        <f t="shared" si="7"/>
        <v>43</v>
      </c>
      <c r="H46" s="3">
        <f t="shared" si="8"/>
        <v>1868.2115152676279</v>
      </c>
      <c r="I46" s="3">
        <f t="shared" si="2"/>
        <v>1066.9187445744428</v>
      </c>
      <c r="J46" s="3">
        <f t="shared" si="3"/>
        <v>801.29277069318505</v>
      </c>
      <c r="K46" s="3">
        <f t="shared" si="9"/>
        <v>281742.29444125545</v>
      </c>
    </row>
    <row r="47" spans="1:11" x14ac:dyDescent="0.3">
      <c r="A47">
        <f t="shared" si="4"/>
        <v>44</v>
      </c>
      <c r="B47" s="3">
        <f t="shared" si="5"/>
        <v>1441.3140075311114</v>
      </c>
      <c r="C47" s="3">
        <f t="shared" si="0"/>
        <v>587.81590932486256</v>
      </c>
      <c r="D47" s="3">
        <f t="shared" si="1"/>
        <v>853.49809820624887</v>
      </c>
      <c r="E47" s="3">
        <f t="shared" si="6"/>
        <v>300646.80698699836</v>
      </c>
      <c r="G47">
        <f t="shared" si="7"/>
        <v>44</v>
      </c>
      <c r="H47" s="3">
        <f t="shared" si="8"/>
        <v>1868.2115152676279</v>
      </c>
      <c r="I47" s="3">
        <f t="shared" si="2"/>
        <v>1069.9416810174039</v>
      </c>
      <c r="J47" s="3">
        <f t="shared" si="3"/>
        <v>798.26983425022399</v>
      </c>
      <c r="K47" s="3">
        <f t="shared" si="9"/>
        <v>280672.35276023805</v>
      </c>
    </row>
    <row r="48" spans="1:11" x14ac:dyDescent="0.3">
      <c r="A48">
        <f t="shared" si="4"/>
        <v>45</v>
      </c>
      <c r="B48" s="3">
        <f t="shared" si="5"/>
        <v>1441.3140075311114</v>
      </c>
      <c r="C48" s="3">
        <f t="shared" si="0"/>
        <v>589.48138773461631</v>
      </c>
      <c r="D48" s="3">
        <f t="shared" si="1"/>
        <v>851.83261979649512</v>
      </c>
      <c r="E48" s="3">
        <f t="shared" si="6"/>
        <v>300057.32559926377</v>
      </c>
      <c r="G48">
        <f t="shared" si="7"/>
        <v>45</v>
      </c>
      <c r="H48" s="3">
        <f t="shared" si="8"/>
        <v>1868.2115152676279</v>
      </c>
      <c r="I48" s="3">
        <f t="shared" si="2"/>
        <v>1072.9731824469529</v>
      </c>
      <c r="J48" s="3">
        <f t="shared" si="3"/>
        <v>795.23833282067494</v>
      </c>
      <c r="K48" s="3">
        <f t="shared" si="9"/>
        <v>279599.37957779109</v>
      </c>
    </row>
    <row r="49" spans="1:11" x14ac:dyDescent="0.3">
      <c r="A49">
        <f t="shared" si="4"/>
        <v>46</v>
      </c>
      <c r="B49" s="3">
        <f t="shared" si="5"/>
        <v>1441.3140075311114</v>
      </c>
      <c r="C49" s="3">
        <f t="shared" si="0"/>
        <v>591.15158499986433</v>
      </c>
      <c r="D49" s="3">
        <f t="shared" si="1"/>
        <v>850.1624225312471</v>
      </c>
      <c r="E49" s="3">
        <f t="shared" si="6"/>
        <v>299466.1740142639</v>
      </c>
      <c r="G49">
        <f t="shared" si="7"/>
        <v>46</v>
      </c>
      <c r="H49" s="3">
        <f t="shared" si="8"/>
        <v>1868.2115152676279</v>
      </c>
      <c r="I49" s="3">
        <f t="shared" si="2"/>
        <v>1076.0132731305528</v>
      </c>
      <c r="J49" s="3">
        <f t="shared" si="3"/>
        <v>792.19824213707511</v>
      </c>
      <c r="K49" s="3">
        <f t="shared" si="9"/>
        <v>278523.36630466051</v>
      </c>
    </row>
    <row r="50" spans="1:11" x14ac:dyDescent="0.3">
      <c r="A50">
        <f t="shared" si="4"/>
        <v>47</v>
      </c>
      <c r="B50" s="3">
        <f t="shared" si="5"/>
        <v>1441.3140075311114</v>
      </c>
      <c r="C50" s="3">
        <f t="shared" si="0"/>
        <v>592.82651449069726</v>
      </c>
      <c r="D50" s="3">
        <f t="shared" si="1"/>
        <v>848.48749304041417</v>
      </c>
      <c r="E50" s="3">
        <f t="shared" si="6"/>
        <v>298873.3474997732</v>
      </c>
      <c r="G50">
        <f t="shared" si="7"/>
        <v>47</v>
      </c>
      <c r="H50" s="3">
        <f t="shared" si="8"/>
        <v>1868.2115152676279</v>
      </c>
      <c r="I50" s="3">
        <f t="shared" si="2"/>
        <v>1079.0619774044228</v>
      </c>
      <c r="J50" s="3">
        <f t="shared" si="3"/>
        <v>789.14953786320507</v>
      </c>
      <c r="K50" s="3">
        <f t="shared" si="9"/>
        <v>277444.3043272561</v>
      </c>
    </row>
    <row r="51" spans="1:11" x14ac:dyDescent="0.3">
      <c r="A51">
        <f t="shared" si="4"/>
        <v>48</v>
      </c>
      <c r="B51" s="3">
        <f t="shared" si="5"/>
        <v>1441.3140075311114</v>
      </c>
      <c r="C51" s="3">
        <f t="shared" si="0"/>
        <v>594.50618961508769</v>
      </c>
      <c r="D51" s="3">
        <f t="shared" si="1"/>
        <v>846.80781791602374</v>
      </c>
      <c r="E51" s="3">
        <f t="shared" si="6"/>
        <v>298278.84131015808</v>
      </c>
      <c r="G51">
        <f t="shared" si="7"/>
        <v>48</v>
      </c>
      <c r="H51" s="3">
        <f t="shared" si="8"/>
        <v>1868.2115152676279</v>
      </c>
      <c r="I51" s="3">
        <f t="shared" si="2"/>
        <v>1082.1193196737354</v>
      </c>
      <c r="J51" s="3">
        <f t="shared" si="3"/>
        <v>786.09219559389248</v>
      </c>
      <c r="K51" s="3">
        <f t="shared" si="9"/>
        <v>276362.18500758236</v>
      </c>
    </row>
    <row r="52" spans="1:11" x14ac:dyDescent="0.3">
      <c r="A52">
        <f t="shared" si="4"/>
        <v>49</v>
      </c>
      <c r="B52" s="3">
        <f t="shared" si="5"/>
        <v>1441.3140075311114</v>
      </c>
      <c r="C52" s="3">
        <f t="shared" si="0"/>
        <v>596.1906238189971</v>
      </c>
      <c r="D52" s="3">
        <f t="shared" si="1"/>
        <v>845.12338371211433</v>
      </c>
      <c r="E52" s="3">
        <f t="shared" si="6"/>
        <v>297682.65068633907</v>
      </c>
      <c r="G52">
        <f t="shared" si="7"/>
        <v>49</v>
      </c>
      <c r="H52" s="3">
        <f t="shared" si="8"/>
        <v>1868.2115152676279</v>
      </c>
      <c r="I52" s="3">
        <f t="shared" si="2"/>
        <v>1085.1853244128108</v>
      </c>
      <c r="J52" s="3">
        <f t="shared" si="3"/>
        <v>783.02619085481706</v>
      </c>
      <c r="K52" s="3">
        <f t="shared" si="9"/>
        <v>275276.99968316953</v>
      </c>
    </row>
    <row r="53" spans="1:11" x14ac:dyDescent="0.3">
      <c r="A53">
        <f t="shared" si="4"/>
        <v>50</v>
      </c>
      <c r="B53" s="3">
        <f t="shared" si="5"/>
        <v>1441.3140075311114</v>
      </c>
      <c r="C53" s="3">
        <f t="shared" si="0"/>
        <v>597.87983058648422</v>
      </c>
      <c r="D53" s="3">
        <f t="shared" si="1"/>
        <v>843.43417694462721</v>
      </c>
      <c r="E53" s="3">
        <f t="shared" si="6"/>
        <v>297084.77085575258</v>
      </c>
      <c r="G53">
        <f t="shared" si="7"/>
        <v>50</v>
      </c>
      <c r="H53" s="3">
        <f t="shared" si="8"/>
        <v>1868.2115152676279</v>
      </c>
      <c r="I53" s="3">
        <f t="shared" si="2"/>
        <v>1088.2600161653138</v>
      </c>
      <c r="J53" s="3">
        <f t="shared" si="3"/>
        <v>779.95149910231407</v>
      </c>
      <c r="K53" s="3">
        <f t="shared" si="9"/>
        <v>274188.73966700421</v>
      </c>
    </row>
    <row r="54" spans="1:11" x14ac:dyDescent="0.3">
      <c r="A54">
        <f t="shared" si="4"/>
        <v>51</v>
      </c>
      <c r="B54" s="3">
        <f t="shared" si="5"/>
        <v>1441.3140075311114</v>
      </c>
      <c r="C54" s="3">
        <f t="shared" si="0"/>
        <v>599.5738234398126</v>
      </c>
      <c r="D54" s="3">
        <f t="shared" si="1"/>
        <v>841.74018409129883</v>
      </c>
      <c r="E54" s="3">
        <f t="shared" si="6"/>
        <v>296485.19703231275</v>
      </c>
      <c r="G54">
        <f t="shared" si="7"/>
        <v>51</v>
      </c>
      <c r="H54" s="3">
        <f t="shared" si="8"/>
        <v>1868.2115152676279</v>
      </c>
      <c r="I54" s="3">
        <f t="shared" si="2"/>
        <v>1091.3434195444488</v>
      </c>
      <c r="J54" s="3">
        <f t="shared" si="3"/>
        <v>776.86809572317907</v>
      </c>
      <c r="K54" s="3">
        <f t="shared" si="9"/>
        <v>273097.39624745975</v>
      </c>
    </row>
    <row r="55" spans="1:11" x14ac:dyDescent="0.3">
      <c r="A55">
        <f t="shared" si="4"/>
        <v>52</v>
      </c>
      <c r="B55" s="3">
        <f t="shared" si="5"/>
        <v>1441.3140075311114</v>
      </c>
      <c r="C55" s="3">
        <f t="shared" si="0"/>
        <v>601.2726159395587</v>
      </c>
      <c r="D55" s="3">
        <f t="shared" si="1"/>
        <v>840.04139159155272</v>
      </c>
      <c r="E55" s="3">
        <f t="shared" si="6"/>
        <v>295883.92441637319</v>
      </c>
      <c r="G55">
        <f t="shared" si="7"/>
        <v>52</v>
      </c>
      <c r="H55" s="3">
        <f t="shared" si="8"/>
        <v>1868.2115152676279</v>
      </c>
      <c r="I55" s="3">
        <f t="shared" si="2"/>
        <v>1094.4355592331581</v>
      </c>
      <c r="J55" s="3">
        <f t="shared" si="3"/>
        <v>773.7759560344698</v>
      </c>
      <c r="K55" s="3">
        <f t="shared" si="9"/>
        <v>272002.96068822657</v>
      </c>
    </row>
    <row r="56" spans="1:11" x14ac:dyDescent="0.3">
      <c r="A56">
        <f t="shared" si="4"/>
        <v>53</v>
      </c>
      <c r="B56" s="3">
        <f t="shared" si="5"/>
        <v>1441.3140075311114</v>
      </c>
      <c r="C56" s="3">
        <f t="shared" si="0"/>
        <v>602.97622168472094</v>
      </c>
      <c r="D56" s="3">
        <f t="shared" si="1"/>
        <v>838.33778584639049</v>
      </c>
      <c r="E56" s="3">
        <f t="shared" si="6"/>
        <v>295280.94819468848</v>
      </c>
      <c r="G56">
        <f t="shared" si="7"/>
        <v>53</v>
      </c>
      <c r="H56" s="3">
        <f t="shared" si="8"/>
        <v>1868.2115152676279</v>
      </c>
      <c r="I56" s="3">
        <f t="shared" si="2"/>
        <v>1097.5364599843188</v>
      </c>
      <c r="J56" s="3">
        <f t="shared" si="3"/>
        <v>770.67505528330912</v>
      </c>
      <c r="K56" s="3">
        <f t="shared" si="9"/>
        <v>270905.42422824225</v>
      </c>
    </row>
    <row r="57" spans="1:11" x14ac:dyDescent="0.3">
      <c r="A57">
        <f t="shared" si="4"/>
        <v>54</v>
      </c>
      <c r="B57" s="3">
        <f t="shared" si="5"/>
        <v>1441.3140075311114</v>
      </c>
      <c r="C57" s="3">
        <f t="shared" si="0"/>
        <v>604.68465431282755</v>
      </c>
      <c r="D57" s="3">
        <f t="shared" si="1"/>
        <v>836.62935321828388</v>
      </c>
      <c r="E57" s="3">
        <f t="shared" si="6"/>
        <v>294676.26354037563</v>
      </c>
      <c r="G57">
        <f t="shared" si="7"/>
        <v>54</v>
      </c>
      <c r="H57" s="3">
        <f t="shared" si="8"/>
        <v>1868.2115152676279</v>
      </c>
      <c r="I57" s="3">
        <f t="shared" si="2"/>
        <v>1100.646146620941</v>
      </c>
      <c r="J57" s="3">
        <f t="shared" si="3"/>
        <v>767.56536864668692</v>
      </c>
      <c r="K57" s="3">
        <f t="shared" si="9"/>
        <v>269804.77808162133</v>
      </c>
    </row>
    <row r="58" spans="1:11" x14ac:dyDescent="0.3">
      <c r="A58">
        <f t="shared" si="4"/>
        <v>55</v>
      </c>
      <c r="B58" s="3">
        <f t="shared" si="5"/>
        <v>1441.3140075311114</v>
      </c>
      <c r="C58" s="3">
        <f t="shared" si="0"/>
        <v>606.39792750004722</v>
      </c>
      <c r="D58" s="3">
        <f t="shared" si="1"/>
        <v>834.91608003106421</v>
      </c>
      <c r="E58" s="3">
        <f t="shared" si="6"/>
        <v>294069.86561287555</v>
      </c>
      <c r="G58">
        <f t="shared" si="7"/>
        <v>55</v>
      </c>
      <c r="H58" s="3">
        <f t="shared" si="8"/>
        <v>1868.2115152676279</v>
      </c>
      <c r="I58" s="3">
        <f t="shared" si="2"/>
        <v>1103.7646440363671</v>
      </c>
      <c r="J58" s="3">
        <f t="shared" si="3"/>
        <v>764.44687123126073</v>
      </c>
      <c r="K58" s="3">
        <f t="shared" si="9"/>
        <v>268701.01343758497</v>
      </c>
    </row>
    <row r="59" spans="1:11" x14ac:dyDescent="0.3">
      <c r="A59">
        <f t="shared" si="4"/>
        <v>56</v>
      </c>
      <c r="B59" s="3">
        <f t="shared" si="5"/>
        <v>1441.3140075311114</v>
      </c>
      <c r="C59" s="3">
        <f t="shared" si="0"/>
        <v>608.11605496129732</v>
      </c>
      <c r="D59" s="3">
        <f t="shared" si="1"/>
        <v>833.19795256981411</v>
      </c>
      <c r="E59" s="3">
        <f t="shared" si="6"/>
        <v>293461.74955791427</v>
      </c>
      <c r="G59">
        <f t="shared" si="7"/>
        <v>56</v>
      </c>
      <c r="H59" s="3">
        <f t="shared" si="8"/>
        <v>1868.2115152676279</v>
      </c>
      <c r="I59" s="3">
        <f t="shared" si="2"/>
        <v>1106.89197719447</v>
      </c>
      <c r="J59" s="3">
        <f t="shared" si="3"/>
        <v>761.3195380731579</v>
      </c>
      <c r="K59" s="3">
        <f t="shared" si="9"/>
        <v>267594.12146039051</v>
      </c>
    </row>
    <row r="60" spans="1:11" x14ac:dyDescent="0.3">
      <c r="A60">
        <f t="shared" si="4"/>
        <v>57</v>
      </c>
      <c r="B60" s="3">
        <f t="shared" si="5"/>
        <v>1441.3140075311114</v>
      </c>
      <c r="C60" s="3">
        <f t="shared" si="0"/>
        <v>609.83905045035431</v>
      </c>
      <c r="D60" s="3">
        <f t="shared" si="1"/>
        <v>831.47495708075712</v>
      </c>
      <c r="E60" s="3">
        <f t="shared" si="6"/>
        <v>292851.91050746391</v>
      </c>
      <c r="G60">
        <f t="shared" si="7"/>
        <v>57</v>
      </c>
      <c r="H60" s="3">
        <f t="shared" si="8"/>
        <v>1868.2115152676279</v>
      </c>
      <c r="I60" s="3">
        <f t="shared" si="2"/>
        <v>1110.0281711298544</v>
      </c>
      <c r="J60" s="3">
        <f t="shared" si="3"/>
        <v>758.18334413777347</v>
      </c>
      <c r="K60" s="3">
        <f t="shared" si="9"/>
        <v>266484.09328926064</v>
      </c>
    </row>
    <row r="61" spans="1:11" x14ac:dyDescent="0.3">
      <c r="A61">
        <f t="shared" si="4"/>
        <v>58</v>
      </c>
      <c r="B61" s="3">
        <f t="shared" si="5"/>
        <v>1441.3140075311114</v>
      </c>
      <c r="C61" s="3">
        <f t="shared" si="0"/>
        <v>611.56692775996373</v>
      </c>
      <c r="D61" s="3">
        <f t="shared" si="1"/>
        <v>829.7470797711477</v>
      </c>
      <c r="E61" s="3">
        <f t="shared" si="6"/>
        <v>292240.34357970394</v>
      </c>
      <c r="G61">
        <f t="shared" si="7"/>
        <v>58</v>
      </c>
      <c r="H61" s="3">
        <f t="shared" si="8"/>
        <v>1868.2115152676279</v>
      </c>
      <c r="I61" s="3">
        <f t="shared" si="2"/>
        <v>1113.1732509480557</v>
      </c>
      <c r="J61" s="3">
        <f t="shared" si="3"/>
        <v>755.03826431957214</v>
      </c>
      <c r="K61" s="3">
        <f t="shared" si="9"/>
        <v>265370.92003831256</v>
      </c>
    </row>
    <row r="62" spans="1:11" x14ac:dyDescent="0.3">
      <c r="A62">
        <f t="shared" si="4"/>
        <v>59</v>
      </c>
      <c r="B62" s="3">
        <f t="shared" si="5"/>
        <v>1441.3140075311114</v>
      </c>
      <c r="C62" s="3">
        <f t="shared" si="0"/>
        <v>613.29970072195033</v>
      </c>
      <c r="D62" s="3">
        <f t="shared" si="1"/>
        <v>828.0143068091611</v>
      </c>
      <c r="E62" s="3">
        <f t="shared" si="6"/>
        <v>291627.04387898202</v>
      </c>
      <c r="G62">
        <f t="shared" si="7"/>
        <v>59</v>
      </c>
      <c r="H62" s="3">
        <f t="shared" si="8"/>
        <v>1868.2115152676279</v>
      </c>
      <c r="I62" s="3">
        <f t="shared" si="2"/>
        <v>1116.3272418257418</v>
      </c>
      <c r="J62" s="3">
        <f t="shared" si="3"/>
        <v>751.88427344188608</v>
      </c>
      <c r="K62" s="3">
        <f t="shared" si="9"/>
        <v>264254.5927964868</v>
      </c>
    </row>
    <row r="63" spans="1:11" x14ac:dyDescent="0.3">
      <c r="A63">
        <f t="shared" si="4"/>
        <v>60</v>
      </c>
      <c r="B63" s="3">
        <f t="shared" si="5"/>
        <v>1441.3140075311114</v>
      </c>
      <c r="C63" s="3">
        <f t="shared" si="0"/>
        <v>615.03738320732919</v>
      </c>
      <c r="D63" s="3">
        <f t="shared" si="1"/>
        <v>826.27662432378224</v>
      </c>
      <c r="E63" s="3">
        <f t="shared" si="6"/>
        <v>291012.00649577467</v>
      </c>
      <c r="G63">
        <f t="shared" si="7"/>
        <v>60</v>
      </c>
      <c r="H63" s="3">
        <f t="shared" si="8"/>
        <v>1868.2115152676279</v>
      </c>
      <c r="I63" s="3">
        <f t="shared" si="2"/>
        <v>1119.4901690109148</v>
      </c>
      <c r="J63" s="3">
        <f t="shared" si="3"/>
        <v>748.7213462567131</v>
      </c>
      <c r="K63" s="3">
        <f t="shared" si="9"/>
        <v>263135.10262747586</v>
      </c>
    </row>
    <row r="64" spans="1:11" x14ac:dyDescent="0.3">
      <c r="A64">
        <f t="shared" si="4"/>
        <v>61</v>
      </c>
      <c r="B64" s="3">
        <f t="shared" si="5"/>
        <v>1441.3140075311114</v>
      </c>
      <c r="C64" s="3">
        <f t="shared" si="0"/>
        <v>616.77998912641658</v>
      </c>
      <c r="D64" s="3">
        <f t="shared" si="1"/>
        <v>824.53401840469485</v>
      </c>
      <c r="E64" s="3">
        <f t="shared" si="6"/>
        <v>290395.22650664824</v>
      </c>
      <c r="G64">
        <f t="shared" si="7"/>
        <v>61</v>
      </c>
      <c r="H64" s="3">
        <f t="shared" si="8"/>
        <v>1868.2115152676279</v>
      </c>
      <c r="I64" s="3">
        <f t="shared" si="2"/>
        <v>1122.6620578231125</v>
      </c>
      <c r="J64" s="3">
        <f t="shared" si="3"/>
        <v>745.54945744451538</v>
      </c>
      <c r="K64" s="3">
        <f t="shared" si="9"/>
        <v>262012.44056965274</v>
      </c>
    </row>
    <row r="65" spans="1:11" x14ac:dyDescent="0.3">
      <c r="A65">
        <f t="shared" si="4"/>
        <v>62</v>
      </c>
      <c r="B65" s="3">
        <f t="shared" si="5"/>
        <v>1441.3140075311114</v>
      </c>
      <c r="C65" s="3">
        <f t="shared" si="0"/>
        <v>618.52753242894141</v>
      </c>
      <c r="D65" s="3">
        <f t="shared" si="1"/>
        <v>822.78647510217002</v>
      </c>
      <c r="E65" s="3">
        <f t="shared" si="6"/>
        <v>289776.69897421927</v>
      </c>
      <c r="G65">
        <f t="shared" si="7"/>
        <v>62</v>
      </c>
      <c r="H65" s="3">
        <f t="shared" si="8"/>
        <v>1868.2115152676279</v>
      </c>
      <c r="I65" s="3">
        <f t="shared" si="2"/>
        <v>1125.842933653611</v>
      </c>
      <c r="J65" s="3">
        <f t="shared" si="3"/>
        <v>742.36858161401688</v>
      </c>
      <c r="K65" s="3">
        <f t="shared" si="9"/>
        <v>260886.59763599912</v>
      </c>
    </row>
    <row r="66" spans="1:11" x14ac:dyDescent="0.3">
      <c r="A66">
        <f t="shared" si="4"/>
        <v>63</v>
      </c>
      <c r="B66" s="3">
        <f t="shared" si="5"/>
        <v>1441.3140075311114</v>
      </c>
      <c r="C66" s="3">
        <f t="shared" si="0"/>
        <v>620.28002710415672</v>
      </c>
      <c r="D66" s="3">
        <f t="shared" si="1"/>
        <v>821.03398042695471</v>
      </c>
      <c r="E66" s="3">
        <f t="shared" si="6"/>
        <v>289156.41894711513</v>
      </c>
      <c r="G66">
        <f t="shared" si="7"/>
        <v>63</v>
      </c>
      <c r="H66" s="3">
        <f t="shared" si="8"/>
        <v>1868.2115152676279</v>
      </c>
      <c r="I66" s="3">
        <f t="shared" si="2"/>
        <v>1129.0328219656296</v>
      </c>
      <c r="J66" s="3">
        <f t="shared" si="3"/>
        <v>739.17869330199824</v>
      </c>
      <c r="K66" s="3">
        <f t="shared" si="9"/>
        <v>259757.56481403348</v>
      </c>
    </row>
    <row r="67" spans="1:11" x14ac:dyDescent="0.3">
      <c r="A67">
        <f t="shared" si="4"/>
        <v>64</v>
      </c>
      <c r="B67" s="3">
        <f t="shared" si="5"/>
        <v>1441.3140075311114</v>
      </c>
      <c r="C67" s="3">
        <f t="shared" si="0"/>
        <v>622.03748718095187</v>
      </c>
      <c r="D67" s="3">
        <f t="shared" si="1"/>
        <v>819.27652035015956</v>
      </c>
      <c r="E67" s="3">
        <f t="shared" si="6"/>
        <v>288534.38145993417</v>
      </c>
      <c r="G67">
        <f t="shared" si="7"/>
        <v>64</v>
      </c>
      <c r="H67" s="3">
        <f t="shared" si="8"/>
        <v>1868.2115152676279</v>
      </c>
      <c r="I67" s="3">
        <f t="shared" si="2"/>
        <v>1132.2317482945323</v>
      </c>
      <c r="J67" s="3">
        <f t="shared" si="3"/>
        <v>735.97976697309559</v>
      </c>
      <c r="K67" s="3">
        <f t="shared" si="9"/>
        <v>258625.33306573896</v>
      </c>
    </row>
    <row r="68" spans="1:11" x14ac:dyDescent="0.3">
      <c r="A68">
        <f t="shared" si="4"/>
        <v>65</v>
      </c>
      <c r="B68" s="3">
        <f t="shared" si="5"/>
        <v>1441.3140075311114</v>
      </c>
      <c r="C68" s="3">
        <f t="shared" si="0"/>
        <v>623.79992672796459</v>
      </c>
      <c r="D68" s="3">
        <f t="shared" si="1"/>
        <v>817.51408080314684</v>
      </c>
      <c r="E68" s="3">
        <f t="shared" si="6"/>
        <v>287910.58153320622</v>
      </c>
      <c r="G68">
        <f t="shared" si="7"/>
        <v>65</v>
      </c>
      <c r="H68" s="3">
        <f t="shared" si="8"/>
        <v>1868.2115152676279</v>
      </c>
      <c r="I68" s="3">
        <f t="shared" si="2"/>
        <v>1135.4397382480333</v>
      </c>
      <c r="J68" s="3">
        <f t="shared" si="3"/>
        <v>732.77177701959454</v>
      </c>
      <c r="K68" s="3">
        <f t="shared" si="9"/>
        <v>257489.89332749092</v>
      </c>
    </row>
    <row r="69" spans="1:11" x14ac:dyDescent="0.3">
      <c r="A69">
        <f t="shared" si="4"/>
        <v>66</v>
      </c>
      <c r="B69" s="3">
        <f t="shared" si="5"/>
        <v>1441.3140075311114</v>
      </c>
      <c r="C69" s="3">
        <f t="shared" ref="C69:C132" si="10">PPMT(3.4%/12,A69,360,-325000,0)</f>
        <v>625.5673598536938</v>
      </c>
      <c r="D69" s="3">
        <f t="shared" ref="D69:D132" si="11">B69-C69</f>
        <v>815.74664767741763</v>
      </c>
      <c r="E69" s="3">
        <f t="shared" si="6"/>
        <v>287285.01417335251</v>
      </c>
      <c r="G69">
        <f t="shared" si="7"/>
        <v>66</v>
      </c>
      <c r="H69" s="3">
        <f t="shared" si="8"/>
        <v>1868.2115152676279</v>
      </c>
      <c r="I69" s="3">
        <f t="shared" ref="I69:I132" si="12">PPMT(3.4%/12,G69,240,-325000,0)</f>
        <v>1138.6568175064028</v>
      </c>
      <c r="J69" s="3">
        <f t="shared" ref="J69:J132" si="13">H69-I69</f>
        <v>729.55469776122504</v>
      </c>
      <c r="K69" s="3">
        <f t="shared" si="9"/>
        <v>256351.2365099845</v>
      </c>
    </row>
    <row r="70" spans="1:11" x14ac:dyDescent="0.3">
      <c r="A70">
        <f t="shared" ref="A70:A133" si="14">A69+1</f>
        <v>67</v>
      </c>
      <c r="B70" s="3">
        <f t="shared" ref="B70:B133" si="15">B69</f>
        <v>1441.3140075311114</v>
      </c>
      <c r="C70" s="3">
        <f t="shared" si="10"/>
        <v>627.33980070661266</v>
      </c>
      <c r="D70" s="3">
        <f t="shared" si="11"/>
        <v>813.97420682449876</v>
      </c>
      <c r="E70" s="3">
        <f t="shared" ref="E70:E133" si="16">E69-C70</f>
        <v>286657.67437264591</v>
      </c>
      <c r="G70">
        <f t="shared" ref="G70:G133" si="17">G69+1</f>
        <v>67</v>
      </c>
      <c r="H70" s="3">
        <f t="shared" ref="H70:H133" si="18">H69</f>
        <v>1868.2115152676279</v>
      </c>
      <c r="I70" s="3">
        <f t="shared" si="12"/>
        <v>1141.8830118226711</v>
      </c>
      <c r="J70" s="3">
        <f t="shared" si="13"/>
        <v>726.32850344495682</v>
      </c>
      <c r="K70" s="3">
        <f t="shared" ref="K70:K133" si="19">K69-I70</f>
        <v>255209.35349816183</v>
      </c>
    </row>
    <row r="71" spans="1:11" x14ac:dyDescent="0.3">
      <c r="A71">
        <f t="shared" si="14"/>
        <v>68</v>
      </c>
      <c r="B71" s="3">
        <f t="shared" si="15"/>
        <v>1441.3140075311114</v>
      </c>
      <c r="C71" s="3">
        <f t="shared" si="10"/>
        <v>629.11726347528133</v>
      </c>
      <c r="D71" s="3">
        <f t="shared" si="11"/>
        <v>812.1967440558301</v>
      </c>
      <c r="E71" s="3">
        <f t="shared" si="16"/>
        <v>286028.55710917065</v>
      </c>
      <c r="G71">
        <f t="shared" si="17"/>
        <v>68</v>
      </c>
      <c r="H71" s="3">
        <f t="shared" si="18"/>
        <v>1868.2115152676279</v>
      </c>
      <c r="I71" s="3">
        <f t="shared" si="12"/>
        <v>1145.1183470228352</v>
      </c>
      <c r="J71" s="3">
        <f t="shared" si="13"/>
        <v>723.09316824479265</v>
      </c>
      <c r="K71" s="3">
        <f t="shared" si="19"/>
        <v>254064.235151139</v>
      </c>
    </row>
    <row r="72" spans="1:11" x14ac:dyDescent="0.3">
      <c r="A72">
        <f t="shared" si="14"/>
        <v>69</v>
      </c>
      <c r="B72" s="3">
        <f t="shared" si="15"/>
        <v>1441.3140075311114</v>
      </c>
      <c r="C72" s="3">
        <f t="shared" si="10"/>
        <v>630.89976238846123</v>
      </c>
      <c r="D72" s="3">
        <f t="shared" si="11"/>
        <v>810.4142451426502</v>
      </c>
      <c r="E72" s="3">
        <f t="shared" si="16"/>
        <v>285397.65734678222</v>
      </c>
      <c r="G72">
        <f t="shared" si="17"/>
        <v>69</v>
      </c>
      <c r="H72" s="3">
        <f t="shared" si="18"/>
        <v>1868.2115152676279</v>
      </c>
      <c r="I72" s="3">
        <f t="shared" si="12"/>
        <v>1148.3628490060667</v>
      </c>
      <c r="J72" s="3">
        <f t="shared" si="13"/>
        <v>719.84866626156122</v>
      </c>
      <c r="K72" s="3">
        <f t="shared" si="19"/>
        <v>252915.87230213292</v>
      </c>
    </row>
    <row r="73" spans="1:11" x14ac:dyDescent="0.3">
      <c r="A73">
        <f t="shared" si="14"/>
        <v>70</v>
      </c>
      <c r="B73" s="3">
        <f t="shared" si="15"/>
        <v>1441.3140075311114</v>
      </c>
      <c r="C73" s="3">
        <f t="shared" si="10"/>
        <v>632.6873117152287</v>
      </c>
      <c r="D73" s="3">
        <f t="shared" si="11"/>
        <v>808.62669581588273</v>
      </c>
      <c r="E73" s="3">
        <f t="shared" si="16"/>
        <v>284764.970035067</v>
      </c>
      <c r="G73">
        <f t="shared" si="17"/>
        <v>70</v>
      </c>
      <c r="H73" s="3">
        <f t="shared" si="18"/>
        <v>1868.2115152676279</v>
      </c>
      <c r="I73" s="3">
        <f t="shared" si="12"/>
        <v>1151.6165437449172</v>
      </c>
      <c r="J73" s="3">
        <f t="shared" si="13"/>
        <v>716.59497152271069</v>
      </c>
      <c r="K73" s="3">
        <f t="shared" si="19"/>
        <v>251764.255758388</v>
      </c>
    </row>
    <row r="74" spans="1:11" x14ac:dyDescent="0.3">
      <c r="A74">
        <f t="shared" si="14"/>
        <v>71</v>
      </c>
      <c r="B74" s="3">
        <f t="shared" si="15"/>
        <v>1441.3140075311114</v>
      </c>
      <c r="C74" s="3">
        <f t="shared" si="10"/>
        <v>634.47992576508841</v>
      </c>
      <c r="D74" s="3">
        <f t="shared" si="11"/>
        <v>806.83408176602302</v>
      </c>
      <c r="E74" s="3">
        <f t="shared" si="16"/>
        <v>284130.49010930193</v>
      </c>
      <c r="G74">
        <f t="shared" si="17"/>
        <v>71</v>
      </c>
      <c r="H74" s="3">
        <f t="shared" si="18"/>
        <v>1868.2115152676279</v>
      </c>
      <c r="I74" s="3">
        <f t="shared" si="12"/>
        <v>1154.8794572855277</v>
      </c>
      <c r="J74" s="3">
        <f t="shared" si="13"/>
        <v>713.3320579821002</v>
      </c>
      <c r="K74" s="3">
        <f t="shared" si="19"/>
        <v>250609.37630110246</v>
      </c>
    </row>
    <row r="75" spans="1:11" x14ac:dyDescent="0.3">
      <c r="A75">
        <f t="shared" si="14"/>
        <v>72</v>
      </c>
      <c r="B75" s="3">
        <f t="shared" si="15"/>
        <v>1441.3140075311114</v>
      </c>
      <c r="C75" s="3">
        <f t="shared" si="10"/>
        <v>636.27761888808959</v>
      </c>
      <c r="D75" s="3">
        <f t="shared" si="11"/>
        <v>805.03638864302184</v>
      </c>
      <c r="E75" s="3">
        <f t="shared" si="16"/>
        <v>283494.21249041386</v>
      </c>
      <c r="G75">
        <f t="shared" si="17"/>
        <v>72</v>
      </c>
      <c r="H75" s="3">
        <f t="shared" si="18"/>
        <v>1868.2115152676279</v>
      </c>
      <c r="I75" s="3">
        <f t="shared" si="12"/>
        <v>1158.1516157478368</v>
      </c>
      <c r="J75" s="3">
        <f t="shared" si="13"/>
        <v>710.05989951979109</v>
      </c>
      <c r="K75" s="3">
        <f t="shared" si="19"/>
        <v>249451.22468535462</v>
      </c>
    </row>
    <row r="76" spans="1:11" x14ac:dyDescent="0.3">
      <c r="A76">
        <f t="shared" si="14"/>
        <v>73</v>
      </c>
      <c r="B76" s="3">
        <f t="shared" si="15"/>
        <v>1441.3140075311114</v>
      </c>
      <c r="C76" s="3">
        <f t="shared" si="10"/>
        <v>638.08040547493908</v>
      </c>
      <c r="D76" s="3">
        <f t="shared" si="11"/>
        <v>803.23360205617234</v>
      </c>
      <c r="E76" s="3">
        <f t="shared" si="16"/>
        <v>282856.13208493893</v>
      </c>
      <c r="G76">
        <f t="shared" si="17"/>
        <v>73</v>
      </c>
      <c r="H76" s="3">
        <f t="shared" si="18"/>
        <v>1868.2115152676279</v>
      </c>
      <c r="I76" s="3">
        <f t="shared" si="12"/>
        <v>1161.433045325789</v>
      </c>
      <c r="J76" s="3">
        <f t="shared" si="13"/>
        <v>706.77846994183892</v>
      </c>
      <c r="K76" s="3">
        <f t="shared" si="19"/>
        <v>248289.79164002882</v>
      </c>
    </row>
    <row r="77" spans="1:11" x14ac:dyDescent="0.3">
      <c r="A77">
        <f t="shared" si="14"/>
        <v>74</v>
      </c>
      <c r="B77" s="3">
        <f t="shared" si="15"/>
        <v>1441.3140075311114</v>
      </c>
      <c r="C77" s="3">
        <f t="shared" si="10"/>
        <v>639.88829995711808</v>
      </c>
      <c r="D77" s="3">
        <f t="shared" si="11"/>
        <v>801.42570757399335</v>
      </c>
      <c r="E77" s="3">
        <f t="shared" si="16"/>
        <v>282216.24378498184</v>
      </c>
      <c r="G77">
        <f t="shared" si="17"/>
        <v>74</v>
      </c>
      <c r="H77" s="3">
        <f t="shared" si="18"/>
        <v>1868.2115152676279</v>
      </c>
      <c r="I77" s="3">
        <f t="shared" si="12"/>
        <v>1164.7237722875452</v>
      </c>
      <c r="J77" s="3">
        <f t="shared" si="13"/>
        <v>703.48774298008266</v>
      </c>
      <c r="K77" s="3">
        <f t="shared" si="19"/>
        <v>247125.06786774128</v>
      </c>
    </row>
    <row r="78" spans="1:11" x14ac:dyDescent="0.3">
      <c r="A78">
        <f t="shared" si="14"/>
        <v>75</v>
      </c>
      <c r="B78" s="3">
        <f t="shared" si="15"/>
        <v>1441.3140075311114</v>
      </c>
      <c r="C78" s="3">
        <f t="shared" si="10"/>
        <v>641.70131680699649</v>
      </c>
      <c r="D78" s="3">
        <f t="shared" si="11"/>
        <v>799.61269072411494</v>
      </c>
      <c r="E78" s="3">
        <f t="shared" si="16"/>
        <v>281574.54246817483</v>
      </c>
      <c r="G78">
        <f t="shared" si="17"/>
        <v>75</v>
      </c>
      <c r="H78" s="3">
        <f t="shared" si="18"/>
        <v>1868.2115152676279</v>
      </c>
      <c r="I78" s="3">
        <f t="shared" si="12"/>
        <v>1168.0238229756933</v>
      </c>
      <c r="J78" s="3">
        <f t="shared" si="13"/>
        <v>700.18769229193458</v>
      </c>
      <c r="K78" s="3">
        <f t="shared" si="19"/>
        <v>245957.04404476559</v>
      </c>
    </row>
    <row r="79" spans="1:11" x14ac:dyDescent="0.3">
      <c r="A79">
        <f t="shared" si="14"/>
        <v>76</v>
      </c>
      <c r="B79" s="3">
        <f t="shared" si="15"/>
        <v>1441.3140075311114</v>
      </c>
      <c r="C79" s="3">
        <f t="shared" si="10"/>
        <v>643.5194705379497</v>
      </c>
      <c r="D79" s="3">
        <f t="shared" si="11"/>
        <v>797.79453699316173</v>
      </c>
      <c r="E79" s="3">
        <f t="shared" si="16"/>
        <v>280931.02299763687</v>
      </c>
      <c r="G79">
        <f t="shared" si="17"/>
        <v>76</v>
      </c>
      <c r="H79" s="3">
        <f t="shared" si="18"/>
        <v>1868.2115152676279</v>
      </c>
      <c r="I79" s="3">
        <f t="shared" si="12"/>
        <v>1171.3332238074579</v>
      </c>
      <c r="J79" s="3">
        <f t="shared" si="13"/>
        <v>696.87829146016998</v>
      </c>
      <c r="K79" s="3">
        <f t="shared" si="19"/>
        <v>244785.71082095813</v>
      </c>
    </row>
    <row r="80" spans="1:11" x14ac:dyDescent="0.3">
      <c r="A80">
        <f t="shared" si="14"/>
        <v>77</v>
      </c>
      <c r="B80" s="3">
        <f t="shared" si="15"/>
        <v>1441.3140075311114</v>
      </c>
      <c r="C80" s="3">
        <f t="shared" si="10"/>
        <v>645.34277570447387</v>
      </c>
      <c r="D80" s="3">
        <f t="shared" si="11"/>
        <v>795.97123182663756</v>
      </c>
      <c r="E80" s="3">
        <f t="shared" si="16"/>
        <v>280285.68022193242</v>
      </c>
      <c r="G80">
        <f t="shared" si="17"/>
        <v>77</v>
      </c>
      <c r="H80" s="3">
        <f t="shared" si="18"/>
        <v>1868.2115152676279</v>
      </c>
      <c r="I80" s="3">
        <f t="shared" si="12"/>
        <v>1174.6520012749122</v>
      </c>
      <c r="J80" s="3">
        <f t="shared" si="13"/>
        <v>693.55951399271567</v>
      </c>
      <c r="K80" s="3">
        <f t="shared" si="19"/>
        <v>243611.05881968321</v>
      </c>
    </row>
    <row r="81" spans="1:11" x14ac:dyDescent="0.3">
      <c r="A81">
        <f t="shared" si="14"/>
        <v>78</v>
      </c>
      <c r="B81" s="3">
        <f t="shared" si="15"/>
        <v>1441.3140075311114</v>
      </c>
      <c r="C81" s="3">
        <f t="shared" si="10"/>
        <v>647.17124690230321</v>
      </c>
      <c r="D81" s="3">
        <f t="shared" si="11"/>
        <v>794.14276062880822</v>
      </c>
      <c r="E81" s="3">
        <f t="shared" si="16"/>
        <v>279638.5089750301</v>
      </c>
      <c r="G81">
        <f t="shared" si="17"/>
        <v>78</v>
      </c>
      <c r="H81" s="3">
        <f t="shared" si="18"/>
        <v>1868.2115152676279</v>
      </c>
      <c r="I81" s="3">
        <f t="shared" si="12"/>
        <v>1177.9801819451911</v>
      </c>
      <c r="J81" s="3">
        <f t="shared" si="13"/>
        <v>690.23133332243674</v>
      </c>
      <c r="K81" s="3">
        <f t="shared" si="19"/>
        <v>242433.07863773801</v>
      </c>
    </row>
    <row r="82" spans="1:11" x14ac:dyDescent="0.3">
      <c r="A82">
        <f t="shared" si="14"/>
        <v>79</v>
      </c>
      <c r="B82" s="3">
        <f t="shared" si="15"/>
        <v>1441.3140075311114</v>
      </c>
      <c r="C82" s="3">
        <f t="shared" si="10"/>
        <v>649.00489876852646</v>
      </c>
      <c r="D82" s="3">
        <f t="shared" si="11"/>
        <v>792.30910876258497</v>
      </c>
      <c r="E82" s="3">
        <f t="shared" si="16"/>
        <v>278989.5040762616</v>
      </c>
      <c r="G82">
        <f t="shared" si="17"/>
        <v>79</v>
      </c>
      <c r="H82" s="3">
        <f t="shared" si="18"/>
        <v>1868.2115152676279</v>
      </c>
      <c r="I82" s="3">
        <f t="shared" si="12"/>
        <v>1181.3177924607025</v>
      </c>
      <c r="J82" s="3">
        <f t="shared" si="13"/>
        <v>686.89372280692533</v>
      </c>
      <c r="K82" s="3">
        <f t="shared" si="19"/>
        <v>241251.76084527731</v>
      </c>
    </row>
    <row r="83" spans="1:11" x14ac:dyDescent="0.3">
      <c r="A83">
        <f t="shared" si="14"/>
        <v>80</v>
      </c>
      <c r="B83" s="3">
        <f t="shared" si="15"/>
        <v>1441.3140075311114</v>
      </c>
      <c r="C83" s="3">
        <f t="shared" si="10"/>
        <v>650.84374598170393</v>
      </c>
      <c r="D83" s="3">
        <f t="shared" si="11"/>
        <v>790.4702615494075</v>
      </c>
      <c r="E83" s="3">
        <f t="shared" si="16"/>
        <v>278338.6603302799</v>
      </c>
      <c r="G83">
        <f t="shared" si="17"/>
        <v>80</v>
      </c>
      <c r="H83" s="3">
        <f t="shared" si="18"/>
        <v>1868.2115152676279</v>
      </c>
      <c r="I83" s="3">
        <f t="shared" si="12"/>
        <v>1184.6648595393413</v>
      </c>
      <c r="J83" s="3">
        <f t="shared" si="13"/>
        <v>683.54665572828662</v>
      </c>
      <c r="K83" s="3">
        <f t="shared" si="19"/>
        <v>240067.09598573798</v>
      </c>
    </row>
    <row r="84" spans="1:11" x14ac:dyDescent="0.3">
      <c r="A84">
        <f t="shared" si="14"/>
        <v>81</v>
      </c>
      <c r="B84" s="3">
        <f t="shared" si="15"/>
        <v>1441.3140075311114</v>
      </c>
      <c r="C84" s="3">
        <f t="shared" si="10"/>
        <v>652.68780326198544</v>
      </c>
      <c r="D84" s="3">
        <f t="shared" si="11"/>
        <v>788.62620426912599</v>
      </c>
      <c r="E84" s="3">
        <f t="shared" si="16"/>
        <v>277685.97252701793</v>
      </c>
      <c r="G84">
        <f t="shared" si="17"/>
        <v>81</v>
      </c>
      <c r="H84" s="3">
        <f t="shared" si="18"/>
        <v>1868.2115152676279</v>
      </c>
      <c r="I84" s="3">
        <f t="shared" si="12"/>
        <v>1188.0214099747025</v>
      </c>
      <c r="J84" s="3">
        <f t="shared" si="13"/>
        <v>680.19010529292541</v>
      </c>
      <c r="K84" s="3">
        <f t="shared" si="19"/>
        <v>238879.07457576328</v>
      </c>
    </row>
    <row r="85" spans="1:11" x14ac:dyDescent="0.3">
      <c r="A85">
        <f t="shared" si="14"/>
        <v>82</v>
      </c>
      <c r="B85" s="3">
        <f t="shared" si="15"/>
        <v>1441.3140075311114</v>
      </c>
      <c r="C85" s="3">
        <f t="shared" si="10"/>
        <v>654.5370853712277</v>
      </c>
      <c r="D85" s="3">
        <f t="shared" si="11"/>
        <v>786.77692215988372</v>
      </c>
      <c r="E85" s="3">
        <f t="shared" si="16"/>
        <v>277031.43544164672</v>
      </c>
      <c r="G85">
        <f t="shared" si="17"/>
        <v>82</v>
      </c>
      <c r="H85" s="3">
        <f t="shared" si="18"/>
        <v>1868.2115152676279</v>
      </c>
      <c r="I85" s="3">
        <f t="shared" si="12"/>
        <v>1191.3874706362976</v>
      </c>
      <c r="J85" s="3">
        <f t="shared" si="13"/>
        <v>676.82404463133025</v>
      </c>
      <c r="K85" s="3">
        <f t="shared" si="19"/>
        <v>237687.687105127</v>
      </c>
    </row>
    <row r="86" spans="1:11" x14ac:dyDescent="0.3">
      <c r="A86">
        <f t="shared" si="14"/>
        <v>83</v>
      </c>
      <c r="B86" s="3">
        <f t="shared" si="15"/>
        <v>1441.3140075311114</v>
      </c>
      <c r="C86" s="3">
        <f t="shared" si="10"/>
        <v>656.39160711311285</v>
      </c>
      <c r="D86" s="3">
        <f t="shared" si="11"/>
        <v>784.92240041799857</v>
      </c>
      <c r="E86" s="3">
        <f t="shared" si="16"/>
        <v>276375.0438345336</v>
      </c>
      <c r="G86">
        <f t="shared" si="17"/>
        <v>83</v>
      </c>
      <c r="H86" s="3">
        <f t="shared" si="18"/>
        <v>1868.2115152676279</v>
      </c>
      <c r="I86" s="3">
        <f t="shared" si="12"/>
        <v>1194.7630684697672</v>
      </c>
      <c r="J86" s="3">
        <f t="shared" si="13"/>
        <v>673.4484467978607</v>
      </c>
      <c r="K86" s="3">
        <f t="shared" si="19"/>
        <v>236492.92403665723</v>
      </c>
    </row>
    <row r="87" spans="1:11" x14ac:dyDescent="0.3">
      <c r="A87">
        <f t="shared" si="14"/>
        <v>84</v>
      </c>
      <c r="B87" s="3">
        <f t="shared" si="15"/>
        <v>1441.3140075311114</v>
      </c>
      <c r="C87" s="3">
        <f t="shared" si="10"/>
        <v>658.25138333326663</v>
      </c>
      <c r="D87" s="3">
        <f t="shared" si="11"/>
        <v>783.0626241978448</v>
      </c>
      <c r="E87" s="3">
        <f t="shared" si="16"/>
        <v>275716.79245120031</v>
      </c>
      <c r="G87">
        <f t="shared" si="17"/>
        <v>84</v>
      </c>
      <c r="H87" s="3">
        <f t="shared" si="18"/>
        <v>1868.2115152676279</v>
      </c>
      <c r="I87" s="3">
        <f t="shared" si="12"/>
        <v>1198.1482304970982</v>
      </c>
      <c r="J87" s="3">
        <f t="shared" si="13"/>
        <v>670.06328477052966</v>
      </c>
      <c r="K87" s="3">
        <f t="shared" si="19"/>
        <v>235294.77580616015</v>
      </c>
    </row>
    <row r="88" spans="1:11" x14ac:dyDescent="0.3">
      <c r="A88">
        <f t="shared" si="14"/>
        <v>85</v>
      </c>
      <c r="B88" s="3">
        <f t="shared" si="15"/>
        <v>1441.3140075311114</v>
      </c>
      <c r="C88" s="3">
        <f t="shared" si="10"/>
        <v>660.11642891937754</v>
      </c>
      <c r="D88" s="3">
        <f t="shared" si="11"/>
        <v>781.19757861173389</v>
      </c>
      <c r="E88" s="3">
        <f t="shared" si="16"/>
        <v>275056.67602228094</v>
      </c>
      <c r="G88">
        <f t="shared" si="17"/>
        <v>85</v>
      </c>
      <c r="H88" s="3">
        <f t="shared" si="18"/>
        <v>1868.2115152676279</v>
      </c>
      <c r="I88" s="3">
        <f t="shared" si="12"/>
        <v>1201.54298381684</v>
      </c>
      <c r="J88" s="3">
        <f t="shared" si="13"/>
        <v>666.6685314507879</v>
      </c>
      <c r="K88" s="3">
        <f t="shared" si="19"/>
        <v>234093.2328223433</v>
      </c>
    </row>
    <row r="89" spans="1:11" x14ac:dyDescent="0.3">
      <c r="A89">
        <f t="shared" si="14"/>
        <v>86</v>
      </c>
      <c r="B89" s="3">
        <f t="shared" si="15"/>
        <v>1441.3140075311114</v>
      </c>
      <c r="C89" s="3">
        <f t="shared" si="10"/>
        <v>661.98675880131589</v>
      </c>
      <c r="D89" s="3">
        <f t="shared" si="11"/>
        <v>779.32724872979554</v>
      </c>
      <c r="E89" s="3">
        <f t="shared" si="16"/>
        <v>274394.68926347961</v>
      </c>
      <c r="G89">
        <f t="shared" si="17"/>
        <v>86</v>
      </c>
      <c r="H89" s="3">
        <f t="shared" si="18"/>
        <v>1868.2115152676279</v>
      </c>
      <c r="I89" s="3">
        <f t="shared" si="12"/>
        <v>1204.947355604321</v>
      </c>
      <c r="J89" s="3">
        <f t="shared" si="13"/>
        <v>663.26415966330683</v>
      </c>
      <c r="K89" s="3">
        <f t="shared" si="19"/>
        <v>232888.28546673898</v>
      </c>
    </row>
    <row r="90" spans="1:11" x14ac:dyDescent="0.3">
      <c r="A90">
        <f t="shared" si="14"/>
        <v>87</v>
      </c>
      <c r="B90" s="3">
        <f t="shared" si="15"/>
        <v>1441.3140075311114</v>
      </c>
      <c r="C90" s="3">
        <f t="shared" si="10"/>
        <v>663.86238795125291</v>
      </c>
      <c r="D90" s="3">
        <f t="shared" si="11"/>
        <v>777.45161957985852</v>
      </c>
      <c r="E90" s="3">
        <f t="shared" si="16"/>
        <v>273730.82687552838</v>
      </c>
      <c r="G90">
        <f t="shared" si="17"/>
        <v>87</v>
      </c>
      <c r="H90" s="3">
        <f t="shared" si="18"/>
        <v>1868.2115152676279</v>
      </c>
      <c r="I90" s="3">
        <f t="shared" si="12"/>
        <v>1208.3613731118667</v>
      </c>
      <c r="J90" s="3">
        <f t="shared" si="13"/>
        <v>659.8501421557612</v>
      </c>
      <c r="K90" s="3">
        <f t="shared" si="19"/>
        <v>231679.92409362711</v>
      </c>
    </row>
    <row r="91" spans="1:11" x14ac:dyDescent="0.3">
      <c r="A91">
        <f t="shared" si="14"/>
        <v>88</v>
      </c>
      <c r="B91" s="3">
        <f t="shared" si="15"/>
        <v>1441.3140075311114</v>
      </c>
      <c r="C91" s="3">
        <f t="shared" si="10"/>
        <v>665.74333138378142</v>
      </c>
      <c r="D91" s="3">
        <f t="shared" si="11"/>
        <v>775.57067614733</v>
      </c>
      <c r="E91" s="3">
        <f t="shared" si="16"/>
        <v>273065.08354414458</v>
      </c>
      <c r="G91">
        <f t="shared" si="17"/>
        <v>88</v>
      </c>
      <c r="H91" s="3">
        <f t="shared" si="18"/>
        <v>1868.2115152676279</v>
      </c>
      <c r="I91" s="3">
        <f t="shared" si="12"/>
        <v>1211.7850636690168</v>
      </c>
      <c r="J91" s="3">
        <f t="shared" si="13"/>
        <v>656.42645159861104</v>
      </c>
      <c r="K91" s="3">
        <f t="shared" si="19"/>
        <v>230468.13902995808</v>
      </c>
    </row>
    <row r="92" spans="1:11" x14ac:dyDescent="0.3">
      <c r="A92">
        <f t="shared" si="14"/>
        <v>89</v>
      </c>
      <c r="B92" s="3">
        <f t="shared" si="15"/>
        <v>1441.3140075311114</v>
      </c>
      <c r="C92" s="3">
        <f t="shared" si="10"/>
        <v>667.6296041560355</v>
      </c>
      <c r="D92" s="3">
        <f t="shared" si="11"/>
        <v>773.68440337507593</v>
      </c>
      <c r="E92" s="3">
        <f t="shared" si="16"/>
        <v>272397.45393998857</v>
      </c>
      <c r="G92">
        <f t="shared" si="17"/>
        <v>89</v>
      </c>
      <c r="H92" s="3">
        <f t="shared" si="18"/>
        <v>1868.2115152676279</v>
      </c>
      <c r="I92" s="3">
        <f t="shared" si="12"/>
        <v>1215.2184546827457</v>
      </c>
      <c r="J92" s="3">
        <f t="shared" si="13"/>
        <v>652.99306058488219</v>
      </c>
      <c r="K92" s="3">
        <f t="shared" si="19"/>
        <v>229252.92057527535</v>
      </c>
    </row>
    <row r="93" spans="1:11" x14ac:dyDescent="0.3">
      <c r="A93">
        <f t="shared" si="14"/>
        <v>90</v>
      </c>
      <c r="B93" s="3">
        <f t="shared" si="15"/>
        <v>1441.3140075311114</v>
      </c>
      <c r="C93" s="3">
        <f t="shared" si="10"/>
        <v>669.52122136781088</v>
      </c>
      <c r="D93" s="3">
        <f t="shared" si="11"/>
        <v>771.79278616330055</v>
      </c>
      <c r="E93" s="3">
        <f t="shared" si="16"/>
        <v>271727.93271862075</v>
      </c>
      <c r="G93">
        <f t="shared" si="17"/>
        <v>90</v>
      </c>
      <c r="H93" s="3">
        <f t="shared" si="18"/>
        <v>1868.2115152676279</v>
      </c>
      <c r="I93" s="3">
        <f t="shared" si="12"/>
        <v>1218.6615736376802</v>
      </c>
      <c r="J93" s="3">
        <f t="shared" si="13"/>
        <v>649.54994162994763</v>
      </c>
      <c r="K93" s="3">
        <f t="shared" si="19"/>
        <v>228034.25900163766</v>
      </c>
    </row>
    <row r="94" spans="1:11" x14ac:dyDescent="0.3">
      <c r="A94">
        <f t="shared" si="14"/>
        <v>91</v>
      </c>
      <c r="B94" s="3">
        <f t="shared" si="15"/>
        <v>1441.3140075311114</v>
      </c>
      <c r="C94" s="3">
        <f t="shared" si="10"/>
        <v>671.41819816168641</v>
      </c>
      <c r="D94" s="3">
        <f t="shared" si="11"/>
        <v>769.89580936942502</v>
      </c>
      <c r="E94" s="3">
        <f t="shared" si="16"/>
        <v>271056.51452045905</v>
      </c>
      <c r="G94">
        <f t="shared" si="17"/>
        <v>91</v>
      </c>
      <c r="H94" s="3">
        <f t="shared" si="18"/>
        <v>1868.2115152676279</v>
      </c>
      <c r="I94" s="3">
        <f t="shared" si="12"/>
        <v>1222.1144480963203</v>
      </c>
      <c r="J94" s="3">
        <f t="shared" si="13"/>
        <v>646.09706717130757</v>
      </c>
      <c r="K94" s="3">
        <f t="shared" si="19"/>
        <v>226812.14455354135</v>
      </c>
    </row>
    <row r="95" spans="1:11" x14ac:dyDescent="0.3">
      <c r="A95">
        <f t="shared" si="14"/>
        <v>92</v>
      </c>
      <c r="B95" s="3">
        <f t="shared" si="15"/>
        <v>1441.3140075311114</v>
      </c>
      <c r="C95" s="3">
        <f t="shared" si="10"/>
        <v>673.3205497231445</v>
      </c>
      <c r="D95" s="3">
        <f t="shared" si="11"/>
        <v>767.99345780796693</v>
      </c>
      <c r="E95" s="3">
        <f t="shared" si="16"/>
        <v>270383.19397073588</v>
      </c>
      <c r="G95">
        <f t="shared" si="17"/>
        <v>92</v>
      </c>
      <c r="H95" s="3">
        <f t="shared" si="18"/>
        <v>1868.2115152676279</v>
      </c>
      <c r="I95" s="3">
        <f t="shared" si="12"/>
        <v>1225.5771056992598</v>
      </c>
      <c r="J95" s="3">
        <f t="shared" si="13"/>
        <v>642.63440956836803</v>
      </c>
      <c r="K95" s="3">
        <f t="shared" si="19"/>
        <v>225586.5674478421</v>
      </c>
    </row>
    <row r="96" spans="1:11" x14ac:dyDescent="0.3">
      <c r="A96">
        <f t="shared" si="14"/>
        <v>93</v>
      </c>
      <c r="B96" s="3">
        <f t="shared" si="15"/>
        <v>1441.3140075311114</v>
      </c>
      <c r="C96" s="3">
        <f t="shared" si="10"/>
        <v>675.22829128069338</v>
      </c>
      <c r="D96" s="3">
        <f t="shared" si="11"/>
        <v>766.08571625041805</v>
      </c>
      <c r="E96" s="3">
        <f t="shared" si="16"/>
        <v>269707.9656794552</v>
      </c>
      <c r="G96">
        <f t="shared" si="17"/>
        <v>93</v>
      </c>
      <c r="H96" s="3">
        <f t="shared" si="18"/>
        <v>1868.2115152676279</v>
      </c>
      <c r="I96" s="3">
        <f t="shared" si="12"/>
        <v>1229.0495741654076</v>
      </c>
      <c r="J96" s="3">
        <f t="shared" si="13"/>
        <v>639.16194110222023</v>
      </c>
      <c r="K96" s="3">
        <f t="shared" si="19"/>
        <v>224357.5178736767</v>
      </c>
    </row>
    <row r="97" spans="1:11" x14ac:dyDescent="0.3">
      <c r="A97">
        <f t="shared" si="14"/>
        <v>94</v>
      </c>
      <c r="B97" s="3">
        <f t="shared" si="15"/>
        <v>1441.3140075311114</v>
      </c>
      <c r="C97" s="3">
        <f t="shared" si="10"/>
        <v>677.14143810598875</v>
      </c>
      <c r="D97" s="3">
        <f t="shared" si="11"/>
        <v>764.17256942512267</v>
      </c>
      <c r="E97" s="3">
        <f t="shared" si="16"/>
        <v>269030.82424134918</v>
      </c>
      <c r="G97">
        <f t="shared" si="17"/>
        <v>94</v>
      </c>
      <c r="H97" s="3">
        <f t="shared" si="18"/>
        <v>1868.2115152676279</v>
      </c>
      <c r="I97" s="3">
        <f t="shared" si="12"/>
        <v>1232.5318812922098</v>
      </c>
      <c r="J97" s="3">
        <f t="shared" si="13"/>
        <v>635.67963397541803</v>
      </c>
      <c r="K97" s="3">
        <f t="shared" si="19"/>
        <v>223124.98599238449</v>
      </c>
    </row>
    <row r="98" spans="1:11" x14ac:dyDescent="0.3">
      <c r="A98">
        <f t="shared" si="14"/>
        <v>95</v>
      </c>
      <c r="B98" s="3">
        <f t="shared" si="15"/>
        <v>1441.3140075311114</v>
      </c>
      <c r="C98" s="3">
        <f t="shared" si="10"/>
        <v>679.06000551395573</v>
      </c>
      <c r="D98" s="3">
        <f t="shared" si="11"/>
        <v>762.2540020171557</v>
      </c>
      <c r="E98" s="3">
        <f t="shared" si="16"/>
        <v>268351.76423583523</v>
      </c>
      <c r="G98">
        <f t="shared" si="17"/>
        <v>95</v>
      </c>
      <c r="H98" s="3">
        <f t="shared" si="18"/>
        <v>1868.2115152676279</v>
      </c>
      <c r="I98" s="3">
        <f t="shared" si="12"/>
        <v>1236.0240549558712</v>
      </c>
      <c r="J98" s="3">
        <f t="shared" si="13"/>
        <v>632.18746031175669</v>
      </c>
      <c r="K98" s="3">
        <f t="shared" si="19"/>
        <v>221888.96193742863</v>
      </c>
    </row>
    <row r="99" spans="1:11" x14ac:dyDescent="0.3">
      <c r="A99">
        <f t="shared" si="14"/>
        <v>96</v>
      </c>
      <c r="B99" s="3">
        <f t="shared" si="15"/>
        <v>1441.3140075311114</v>
      </c>
      <c r="C99" s="3">
        <f t="shared" si="10"/>
        <v>680.98400886291188</v>
      </c>
      <c r="D99" s="3">
        <f t="shared" si="11"/>
        <v>760.32999866819955</v>
      </c>
      <c r="E99" s="3">
        <f t="shared" si="16"/>
        <v>267670.7802269723</v>
      </c>
      <c r="G99">
        <f t="shared" si="17"/>
        <v>96</v>
      </c>
      <c r="H99" s="3">
        <f t="shared" si="18"/>
        <v>1868.2115152676279</v>
      </c>
      <c r="I99" s="3">
        <f t="shared" si="12"/>
        <v>1239.5261231115794</v>
      </c>
      <c r="J99" s="3">
        <f t="shared" si="13"/>
        <v>628.68539215604847</v>
      </c>
      <c r="K99" s="3">
        <f t="shared" si="19"/>
        <v>220649.43581431705</v>
      </c>
    </row>
    <row r="100" spans="1:11" x14ac:dyDescent="0.3">
      <c r="A100">
        <f t="shared" si="14"/>
        <v>97</v>
      </c>
      <c r="B100" s="3">
        <f t="shared" si="15"/>
        <v>1441.3140075311114</v>
      </c>
      <c r="C100" s="3">
        <f t="shared" si="10"/>
        <v>682.91346355469022</v>
      </c>
      <c r="D100" s="3">
        <f t="shared" si="11"/>
        <v>758.4005439764212</v>
      </c>
      <c r="E100" s="3">
        <f t="shared" si="16"/>
        <v>266987.86676341761</v>
      </c>
      <c r="G100">
        <f t="shared" si="17"/>
        <v>97</v>
      </c>
      <c r="H100" s="3">
        <f t="shared" si="18"/>
        <v>1868.2115152676279</v>
      </c>
      <c r="I100" s="3">
        <f t="shared" si="12"/>
        <v>1243.0381137937288</v>
      </c>
      <c r="J100" s="3">
        <f t="shared" si="13"/>
        <v>625.17340147389905</v>
      </c>
      <c r="K100" s="3">
        <f t="shared" si="19"/>
        <v>219406.39770052332</v>
      </c>
    </row>
    <row r="101" spans="1:11" x14ac:dyDescent="0.3">
      <c r="A101">
        <f t="shared" si="14"/>
        <v>98</v>
      </c>
      <c r="B101" s="3">
        <f t="shared" si="15"/>
        <v>1441.3140075311114</v>
      </c>
      <c r="C101" s="3">
        <f t="shared" si="10"/>
        <v>684.8483850347618</v>
      </c>
      <c r="D101" s="3">
        <f t="shared" si="11"/>
        <v>756.46562249634962</v>
      </c>
      <c r="E101" s="3">
        <f t="shared" si="16"/>
        <v>266303.01837838284</v>
      </c>
      <c r="G101">
        <f t="shared" si="17"/>
        <v>98</v>
      </c>
      <c r="H101" s="3">
        <f t="shared" si="18"/>
        <v>1868.2115152676279</v>
      </c>
      <c r="I101" s="3">
        <f t="shared" si="12"/>
        <v>1246.5600551161444</v>
      </c>
      <c r="J101" s="3">
        <f t="shared" si="13"/>
        <v>621.65146015148343</v>
      </c>
      <c r="K101" s="3">
        <f t="shared" si="19"/>
        <v>218159.83764540718</v>
      </c>
    </row>
    <row r="102" spans="1:11" x14ac:dyDescent="0.3">
      <c r="A102">
        <f t="shared" si="14"/>
        <v>99</v>
      </c>
      <c r="B102" s="3">
        <f t="shared" si="15"/>
        <v>1441.3140075311114</v>
      </c>
      <c r="C102" s="3">
        <f t="shared" si="10"/>
        <v>686.78878879236026</v>
      </c>
      <c r="D102" s="3">
        <f t="shared" si="11"/>
        <v>754.52521873875116</v>
      </c>
      <c r="E102" s="3">
        <f t="shared" si="16"/>
        <v>265616.22958959045</v>
      </c>
      <c r="G102">
        <f t="shared" si="17"/>
        <v>99</v>
      </c>
      <c r="H102" s="3">
        <f t="shared" si="18"/>
        <v>1868.2115152676279</v>
      </c>
      <c r="I102" s="3">
        <f t="shared" si="12"/>
        <v>1250.0919752723069</v>
      </c>
      <c r="J102" s="3">
        <f t="shared" si="13"/>
        <v>618.11953999532102</v>
      </c>
      <c r="K102" s="3">
        <f t="shared" si="19"/>
        <v>216909.74567013487</v>
      </c>
    </row>
    <row r="103" spans="1:11" x14ac:dyDescent="0.3">
      <c r="A103">
        <f t="shared" si="14"/>
        <v>100</v>
      </c>
      <c r="B103" s="3">
        <f t="shared" si="15"/>
        <v>1441.3140075311114</v>
      </c>
      <c r="C103" s="3">
        <f t="shared" si="10"/>
        <v>688.73469036060533</v>
      </c>
      <c r="D103" s="3">
        <f t="shared" si="11"/>
        <v>752.5793171705061</v>
      </c>
      <c r="E103" s="3">
        <f t="shared" si="16"/>
        <v>264927.49489922985</v>
      </c>
      <c r="G103">
        <f t="shared" si="17"/>
        <v>100</v>
      </c>
      <c r="H103" s="3">
        <f t="shared" si="18"/>
        <v>1868.2115152676279</v>
      </c>
      <c r="I103" s="3">
        <f t="shared" si="12"/>
        <v>1253.6339025355783</v>
      </c>
      <c r="J103" s="3">
        <f t="shared" si="13"/>
        <v>614.5776127320496</v>
      </c>
      <c r="K103" s="3">
        <f t="shared" si="19"/>
        <v>215656.1117675993</v>
      </c>
    </row>
    <row r="104" spans="1:11" x14ac:dyDescent="0.3">
      <c r="A104">
        <f t="shared" si="14"/>
        <v>101</v>
      </c>
      <c r="B104" s="3">
        <f t="shared" si="15"/>
        <v>1441.3140075311114</v>
      </c>
      <c r="C104" s="3">
        <f t="shared" si="10"/>
        <v>690.68610531662705</v>
      </c>
      <c r="D104" s="3">
        <f t="shared" si="11"/>
        <v>750.62790221448438</v>
      </c>
      <c r="E104" s="3">
        <f t="shared" si="16"/>
        <v>264236.80879391322</v>
      </c>
      <c r="G104">
        <f t="shared" si="17"/>
        <v>101</v>
      </c>
      <c r="H104" s="3">
        <f t="shared" si="18"/>
        <v>1868.2115152676279</v>
      </c>
      <c r="I104" s="3">
        <f t="shared" si="12"/>
        <v>1257.185865259429</v>
      </c>
      <c r="J104" s="3">
        <f t="shared" si="13"/>
        <v>611.02565000819891</v>
      </c>
      <c r="K104" s="3">
        <f t="shared" si="19"/>
        <v>214398.92590233986</v>
      </c>
    </row>
    <row r="105" spans="1:11" x14ac:dyDescent="0.3">
      <c r="A105">
        <f t="shared" si="14"/>
        <v>102</v>
      </c>
      <c r="B105" s="3">
        <f t="shared" si="15"/>
        <v>1441.3140075311114</v>
      </c>
      <c r="C105" s="3">
        <f t="shared" si="10"/>
        <v>692.64304928169076</v>
      </c>
      <c r="D105" s="3">
        <f t="shared" si="11"/>
        <v>748.67095824942066</v>
      </c>
      <c r="E105" s="3">
        <f t="shared" si="16"/>
        <v>263544.16574463155</v>
      </c>
      <c r="G105">
        <f t="shared" si="17"/>
        <v>102</v>
      </c>
      <c r="H105" s="3">
        <f t="shared" si="18"/>
        <v>1868.2115152676279</v>
      </c>
      <c r="I105" s="3">
        <f t="shared" si="12"/>
        <v>1260.747891877664</v>
      </c>
      <c r="J105" s="3">
        <f t="shared" si="13"/>
        <v>607.46362338996391</v>
      </c>
      <c r="K105" s="3">
        <f t="shared" si="19"/>
        <v>213138.1780104622</v>
      </c>
    </row>
    <row r="106" spans="1:11" x14ac:dyDescent="0.3">
      <c r="A106">
        <f t="shared" si="14"/>
        <v>103</v>
      </c>
      <c r="B106" s="3">
        <f t="shared" si="15"/>
        <v>1441.3140075311114</v>
      </c>
      <c r="C106" s="3">
        <f t="shared" si="10"/>
        <v>694.60553792132225</v>
      </c>
      <c r="D106" s="3">
        <f t="shared" si="11"/>
        <v>746.70846960978918</v>
      </c>
      <c r="E106" s="3">
        <f t="shared" si="16"/>
        <v>262849.56020671024</v>
      </c>
      <c r="G106">
        <f t="shared" si="17"/>
        <v>103</v>
      </c>
      <c r="H106" s="3">
        <f t="shared" si="18"/>
        <v>1868.2115152676279</v>
      </c>
      <c r="I106" s="3">
        <f t="shared" si="12"/>
        <v>1264.3200109046509</v>
      </c>
      <c r="J106" s="3">
        <f t="shared" si="13"/>
        <v>603.891504362977</v>
      </c>
      <c r="K106" s="3">
        <f t="shared" si="19"/>
        <v>211873.85799955754</v>
      </c>
    </row>
    <row r="107" spans="1:11" x14ac:dyDescent="0.3">
      <c r="A107">
        <f t="shared" si="14"/>
        <v>104</v>
      </c>
      <c r="B107" s="3">
        <f t="shared" si="15"/>
        <v>1441.3140075311114</v>
      </c>
      <c r="C107" s="3">
        <f t="shared" si="10"/>
        <v>696.57358694543257</v>
      </c>
      <c r="D107" s="3">
        <f t="shared" si="11"/>
        <v>744.74042058567886</v>
      </c>
      <c r="E107" s="3">
        <f t="shared" si="16"/>
        <v>262152.98661976482</v>
      </c>
      <c r="G107">
        <f t="shared" si="17"/>
        <v>104</v>
      </c>
      <c r="H107" s="3">
        <f t="shared" si="18"/>
        <v>1868.2115152676279</v>
      </c>
      <c r="I107" s="3">
        <f t="shared" si="12"/>
        <v>1267.9022509355475</v>
      </c>
      <c r="J107" s="3">
        <f t="shared" si="13"/>
        <v>600.30926433208037</v>
      </c>
      <c r="K107" s="3">
        <f t="shared" si="19"/>
        <v>210605.95574862199</v>
      </c>
    </row>
    <row r="108" spans="1:11" x14ac:dyDescent="0.3">
      <c r="A108">
        <f t="shared" si="14"/>
        <v>105</v>
      </c>
      <c r="B108" s="3">
        <f t="shared" si="15"/>
        <v>1441.3140075311114</v>
      </c>
      <c r="C108" s="3">
        <f t="shared" si="10"/>
        <v>698.54721210844468</v>
      </c>
      <c r="D108" s="3">
        <f t="shared" si="11"/>
        <v>742.76679542266675</v>
      </c>
      <c r="E108" s="3">
        <f t="shared" si="16"/>
        <v>261454.43940765638</v>
      </c>
      <c r="G108">
        <f t="shared" si="17"/>
        <v>105</v>
      </c>
      <c r="H108" s="3">
        <f t="shared" si="18"/>
        <v>1868.2115152676279</v>
      </c>
      <c r="I108" s="3">
        <f t="shared" si="12"/>
        <v>1271.4946406465317</v>
      </c>
      <c r="J108" s="3">
        <f t="shared" si="13"/>
        <v>596.71687462109617</v>
      </c>
      <c r="K108" s="3">
        <f t="shared" si="19"/>
        <v>209334.46110797545</v>
      </c>
    </row>
    <row r="109" spans="1:11" x14ac:dyDescent="0.3">
      <c r="A109">
        <f t="shared" si="14"/>
        <v>106</v>
      </c>
      <c r="B109" s="3">
        <f t="shared" si="15"/>
        <v>1441.3140075311114</v>
      </c>
      <c r="C109" s="3">
        <f t="shared" si="10"/>
        <v>700.52642920941867</v>
      </c>
      <c r="D109" s="3">
        <f t="shared" si="11"/>
        <v>740.78757832169276</v>
      </c>
      <c r="E109" s="3">
        <f t="shared" si="16"/>
        <v>260753.91297844696</v>
      </c>
      <c r="G109">
        <f t="shared" si="17"/>
        <v>106</v>
      </c>
      <c r="H109" s="3">
        <f t="shared" si="18"/>
        <v>1868.2115152676279</v>
      </c>
      <c r="I109" s="3">
        <f t="shared" si="12"/>
        <v>1275.0972087950302</v>
      </c>
      <c r="J109" s="3">
        <f t="shared" si="13"/>
        <v>593.11430647259772</v>
      </c>
      <c r="K109" s="3">
        <f t="shared" si="19"/>
        <v>208059.36389918043</v>
      </c>
    </row>
    <row r="110" spans="1:11" x14ac:dyDescent="0.3">
      <c r="A110">
        <f t="shared" si="14"/>
        <v>107</v>
      </c>
      <c r="B110" s="3">
        <f t="shared" si="15"/>
        <v>1441.3140075311114</v>
      </c>
      <c r="C110" s="3">
        <f t="shared" si="10"/>
        <v>702.51125409217866</v>
      </c>
      <c r="D110" s="3">
        <f t="shared" si="11"/>
        <v>738.80275343893277</v>
      </c>
      <c r="E110" s="3">
        <f t="shared" si="16"/>
        <v>260051.40172435477</v>
      </c>
      <c r="G110">
        <f t="shared" si="17"/>
        <v>107</v>
      </c>
      <c r="H110" s="3">
        <f t="shared" si="18"/>
        <v>1868.2115152676279</v>
      </c>
      <c r="I110" s="3">
        <f t="shared" si="12"/>
        <v>1278.7099842199491</v>
      </c>
      <c r="J110" s="3">
        <f t="shared" si="13"/>
        <v>589.50153104767878</v>
      </c>
      <c r="K110" s="3">
        <f t="shared" si="19"/>
        <v>206780.65391496048</v>
      </c>
    </row>
    <row r="111" spans="1:11" x14ac:dyDescent="0.3">
      <c r="A111">
        <f t="shared" si="14"/>
        <v>108</v>
      </c>
      <c r="B111" s="3">
        <f t="shared" si="15"/>
        <v>1441.3140075311114</v>
      </c>
      <c r="C111" s="3">
        <f t="shared" si="10"/>
        <v>704.50170264543988</v>
      </c>
      <c r="D111" s="3">
        <f t="shared" si="11"/>
        <v>736.81230488567155</v>
      </c>
      <c r="E111" s="3">
        <f t="shared" si="16"/>
        <v>259346.90002170933</v>
      </c>
      <c r="G111">
        <f t="shared" si="17"/>
        <v>108</v>
      </c>
      <c r="H111" s="3">
        <f t="shared" si="18"/>
        <v>1868.2115152676279</v>
      </c>
      <c r="I111" s="3">
        <f t="shared" si="12"/>
        <v>1282.3329958419058</v>
      </c>
      <c r="J111" s="3">
        <f t="shared" si="13"/>
        <v>585.87851942572206</v>
      </c>
      <c r="K111" s="3">
        <f t="shared" si="19"/>
        <v>205498.32091911856</v>
      </c>
    </row>
    <row r="112" spans="1:11" x14ac:dyDescent="0.3">
      <c r="A112">
        <f t="shared" si="14"/>
        <v>109</v>
      </c>
      <c r="B112" s="3">
        <f t="shared" si="15"/>
        <v>1441.3140075311114</v>
      </c>
      <c r="C112" s="3">
        <f t="shared" si="10"/>
        <v>706.49779080293524</v>
      </c>
      <c r="D112" s="3">
        <f t="shared" si="11"/>
        <v>734.81621672817619</v>
      </c>
      <c r="E112" s="3">
        <f t="shared" si="16"/>
        <v>258640.40223090639</v>
      </c>
      <c r="G112">
        <f t="shared" si="17"/>
        <v>109</v>
      </c>
      <c r="H112" s="3">
        <f t="shared" si="18"/>
        <v>1868.2115152676279</v>
      </c>
      <c r="I112" s="3">
        <f t="shared" si="12"/>
        <v>1285.9662726634579</v>
      </c>
      <c r="J112" s="3">
        <f t="shared" si="13"/>
        <v>582.24524260417002</v>
      </c>
      <c r="K112" s="3">
        <f t="shared" si="19"/>
        <v>204212.35464645509</v>
      </c>
    </row>
    <row r="113" spans="1:11" x14ac:dyDescent="0.3">
      <c r="A113">
        <f t="shared" si="14"/>
        <v>110</v>
      </c>
      <c r="B113" s="3">
        <f t="shared" si="15"/>
        <v>1441.3140075311114</v>
      </c>
      <c r="C113" s="3">
        <f t="shared" si="10"/>
        <v>708.49953454354363</v>
      </c>
      <c r="D113" s="3">
        <f t="shared" si="11"/>
        <v>732.8144729875678</v>
      </c>
      <c r="E113" s="3">
        <f t="shared" si="16"/>
        <v>257931.90269636284</v>
      </c>
      <c r="G113">
        <f t="shared" si="17"/>
        <v>110</v>
      </c>
      <c r="H113" s="3">
        <f t="shared" si="18"/>
        <v>1868.2115152676279</v>
      </c>
      <c r="I113" s="3">
        <f t="shared" si="12"/>
        <v>1289.6098437693377</v>
      </c>
      <c r="J113" s="3">
        <f t="shared" si="13"/>
        <v>578.60167149829022</v>
      </c>
      <c r="K113" s="3">
        <f t="shared" si="19"/>
        <v>202922.74480268575</v>
      </c>
    </row>
    <row r="114" spans="1:11" x14ac:dyDescent="0.3">
      <c r="A114">
        <f t="shared" si="14"/>
        <v>111</v>
      </c>
      <c r="B114" s="3">
        <f t="shared" si="15"/>
        <v>1441.3140075311114</v>
      </c>
      <c r="C114" s="3">
        <f t="shared" si="10"/>
        <v>710.50694989141698</v>
      </c>
      <c r="D114" s="3">
        <f t="shared" si="11"/>
        <v>730.80705763969445</v>
      </c>
      <c r="E114" s="3">
        <f t="shared" si="16"/>
        <v>257221.39574647142</v>
      </c>
      <c r="G114">
        <f t="shared" si="17"/>
        <v>111</v>
      </c>
      <c r="H114" s="3">
        <f t="shared" si="18"/>
        <v>1868.2115152676279</v>
      </c>
      <c r="I114" s="3">
        <f t="shared" si="12"/>
        <v>1293.2637383266842</v>
      </c>
      <c r="J114" s="3">
        <f t="shared" si="13"/>
        <v>574.94777694094364</v>
      </c>
      <c r="K114" s="3">
        <f t="shared" si="19"/>
        <v>201629.48106435908</v>
      </c>
    </row>
    <row r="115" spans="1:11" x14ac:dyDescent="0.3">
      <c r="A115">
        <f t="shared" si="14"/>
        <v>112</v>
      </c>
      <c r="B115" s="3">
        <f t="shared" si="15"/>
        <v>1441.3140075311114</v>
      </c>
      <c r="C115" s="3">
        <f t="shared" si="10"/>
        <v>712.52005291610931</v>
      </c>
      <c r="D115" s="3">
        <f t="shared" si="11"/>
        <v>728.79395461500212</v>
      </c>
      <c r="E115" s="3">
        <f t="shared" si="16"/>
        <v>256508.87569355531</v>
      </c>
      <c r="G115">
        <f t="shared" si="17"/>
        <v>112</v>
      </c>
      <c r="H115" s="3">
        <f t="shared" si="18"/>
        <v>1868.2115152676279</v>
      </c>
      <c r="I115" s="3">
        <f t="shared" si="12"/>
        <v>1296.9279855852762</v>
      </c>
      <c r="J115" s="3">
        <f t="shared" si="13"/>
        <v>571.28352968235163</v>
      </c>
      <c r="K115" s="3">
        <f t="shared" si="19"/>
        <v>200332.55307877381</v>
      </c>
    </row>
    <row r="116" spans="1:11" x14ac:dyDescent="0.3">
      <c r="A116">
        <f t="shared" si="14"/>
        <v>113</v>
      </c>
      <c r="B116" s="3">
        <f t="shared" si="15"/>
        <v>1441.3140075311114</v>
      </c>
      <c r="C116" s="3">
        <f t="shared" si="10"/>
        <v>714.53885973270485</v>
      </c>
      <c r="D116" s="3">
        <f t="shared" si="11"/>
        <v>726.77514779840658</v>
      </c>
      <c r="E116" s="3">
        <f t="shared" si="16"/>
        <v>255794.3368338226</v>
      </c>
      <c r="G116">
        <f t="shared" si="17"/>
        <v>113</v>
      </c>
      <c r="H116" s="3">
        <f t="shared" si="18"/>
        <v>1868.2115152676279</v>
      </c>
      <c r="I116" s="3">
        <f t="shared" si="12"/>
        <v>1300.602614877768</v>
      </c>
      <c r="J116" s="3">
        <f t="shared" si="13"/>
        <v>567.60890038985985</v>
      </c>
      <c r="K116" s="3">
        <f t="shared" si="19"/>
        <v>199031.95046389604</v>
      </c>
    </row>
    <row r="117" spans="1:11" x14ac:dyDescent="0.3">
      <c r="A117">
        <f t="shared" si="14"/>
        <v>114</v>
      </c>
      <c r="B117" s="3">
        <f t="shared" si="15"/>
        <v>1441.3140075311114</v>
      </c>
      <c r="C117" s="3">
        <f t="shared" si="10"/>
        <v>716.56338650194755</v>
      </c>
      <c r="D117" s="3">
        <f t="shared" si="11"/>
        <v>724.75062102916388</v>
      </c>
      <c r="E117" s="3">
        <f t="shared" si="16"/>
        <v>255077.77344732065</v>
      </c>
      <c r="G117">
        <f t="shared" si="17"/>
        <v>114</v>
      </c>
      <c r="H117" s="3">
        <f t="shared" si="18"/>
        <v>1868.2115152676279</v>
      </c>
      <c r="I117" s="3">
        <f t="shared" si="12"/>
        <v>1304.2876556199217</v>
      </c>
      <c r="J117" s="3">
        <f t="shared" si="13"/>
        <v>563.92385964770619</v>
      </c>
      <c r="K117" s="3">
        <f t="shared" si="19"/>
        <v>197727.6628082761</v>
      </c>
    </row>
    <row r="118" spans="1:11" x14ac:dyDescent="0.3">
      <c r="A118">
        <f t="shared" si="14"/>
        <v>115</v>
      </c>
      <c r="B118" s="3">
        <f t="shared" si="15"/>
        <v>1441.3140075311114</v>
      </c>
      <c r="C118" s="3">
        <f t="shared" si="10"/>
        <v>718.59364943036974</v>
      </c>
      <c r="D118" s="3">
        <f t="shared" si="11"/>
        <v>722.72035810074169</v>
      </c>
      <c r="E118" s="3">
        <f t="shared" si="16"/>
        <v>254359.17979789028</v>
      </c>
      <c r="G118">
        <f t="shared" si="17"/>
        <v>115</v>
      </c>
      <c r="H118" s="3">
        <f t="shared" si="18"/>
        <v>1868.2115152676279</v>
      </c>
      <c r="I118" s="3">
        <f t="shared" si="12"/>
        <v>1307.9831373108445</v>
      </c>
      <c r="J118" s="3">
        <f t="shared" si="13"/>
        <v>560.22837795678333</v>
      </c>
      <c r="K118" s="3">
        <f t="shared" si="19"/>
        <v>196419.67967096527</v>
      </c>
    </row>
    <row r="119" spans="1:11" x14ac:dyDescent="0.3">
      <c r="A119">
        <f t="shared" si="14"/>
        <v>116</v>
      </c>
      <c r="B119" s="3">
        <f t="shared" si="15"/>
        <v>1441.3140075311114</v>
      </c>
      <c r="C119" s="3">
        <f t="shared" si="10"/>
        <v>720.62966477042255</v>
      </c>
      <c r="D119" s="3">
        <f t="shared" si="11"/>
        <v>720.68434276068888</v>
      </c>
      <c r="E119" s="3">
        <f t="shared" si="16"/>
        <v>253638.55013311986</v>
      </c>
      <c r="G119">
        <f t="shared" si="17"/>
        <v>116</v>
      </c>
      <c r="H119" s="3">
        <f t="shared" si="18"/>
        <v>1868.2115152676279</v>
      </c>
      <c r="I119" s="3">
        <f t="shared" si="12"/>
        <v>1311.6890895332256</v>
      </c>
      <c r="J119" s="3">
        <f t="shared" si="13"/>
        <v>556.5224257344023</v>
      </c>
      <c r="K119" s="3">
        <f t="shared" si="19"/>
        <v>195107.99058143204</v>
      </c>
    </row>
    <row r="120" spans="1:11" x14ac:dyDescent="0.3">
      <c r="A120">
        <f t="shared" si="14"/>
        <v>117</v>
      </c>
      <c r="B120" s="3">
        <f t="shared" si="15"/>
        <v>1441.3140075311114</v>
      </c>
      <c r="C120" s="3">
        <f t="shared" si="10"/>
        <v>722.67144882060529</v>
      </c>
      <c r="D120" s="3">
        <f t="shared" si="11"/>
        <v>718.64255871050614</v>
      </c>
      <c r="E120" s="3">
        <f t="shared" si="16"/>
        <v>252915.87868429924</v>
      </c>
      <c r="G120">
        <f t="shared" si="17"/>
        <v>117</v>
      </c>
      <c r="H120" s="3">
        <f t="shared" si="18"/>
        <v>1868.2115152676279</v>
      </c>
      <c r="I120" s="3">
        <f t="shared" si="12"/>
        <v>1315.4055419535696</v>
      </c>
      <c r="J120" s="3">
        <f t="shared" si="13"/>
        <v>552.80597331405829</v>
      </c>
      <c r="K120" s="3">
        <f t="shared" si="19"/>
        <v>193792.58503947846</v>
      </c>
    </row>
    <row r="121" spans="1:11" x14ac:dyDescent="0.3">
      <c r="A121">
        <f t="shared" si="14"/>
        <v>118</v>
      </c>
      <c r="B121" s="3">
        <f t="shared" si="15"/>
        <v>1441.3140075311114</v>
      </c>
      <c r="C121" s="3">
        <f t="shared" si="10"/>
        <v>724.71901792559709</v>
      </c>
      <c r="D121" s="3">
        <f t="shared" si="11"/>
        <v>716.59498960551434</v>
      </c>
      <c r="E121" s="3">
        <f t="shared" si="16"/>
        <v>252191.15966637366</v>
      </c>
      <c r="G121">
        <f t="shared" si="17"/>
        <v>118</v>
      </c>
      <c r="H121" s="3">
        <f t="shared" si="18"/>
        <v>1868.2115152676279</v>
      </c>
      <c r="I121" s="3">
        <f t="shared" si="12"/>
        <v>1319.132524322438</v>
      </c>
      <c r="J121" s="3">
        <f t="shared" si="13"/>
        <v>549.07899094518984</v>
      </c>
      <c r="K121" s="3">
        <f t="shared" si="19"/>
        <v>192473.45251515604</v>
      </c>
    </row>
    <row r="122" spans="1:11" x14ac:dyDescent="0.3">
      <c r="A122">
        <f t="shared" si="14"/>
        <v>119</v>
      </c>
      <c r="B122" s="3">
        <f t="shared" si="15"/>
        <v>1441.3140075311114</v>
      </c>
      <c r="C122" s="3">
        <f t="shared" si="10"/>
        <v>726.77238847638625</v>
      </c>
      <c r="D122" s="3">
        <f t="shared" si="11"/>
        <v>714.54161905472517</v>
      </c>
      <c r="E122" s="3">
        <f t="shared" si="16"/>
        <v>251464.38727789727</v>
      </c>
      <c r="G122">
        <f t="shared" si="17"/>
        <v>119</v>
      </c>
      <c r="H122" s="3">
        <f t="shared" si="18"/>
        <v>1868.2115152676279</v>
      </c>
      <c r="I122" s="3">
        <f t="shared" si="12"/>
        <v>1322.8700664746852</v>
      </c>
      <c r="J122" s="3">
        <f t="shared" si="13"/>
        <v>545.34144879294263</v>
      </c>
      <c r="K122" s="3">
        <f t="shared" si="19"/>
        <v>191150.58244868135</v>
      </c>
    </row>
    <row r="123" spans="1:11" x14ac:dyDescent="0.3">
      <c r="A123">
        <f t="shared" si="14"/>
        <v>120</v>
      </c>
      <c r="B123" s="3">
        <f t="shared" si="15"/>
        <v>1441.3140075311114</v>
      </c>
      <c r="C123" s="3">
        <f t="shared" si="10"/>
        <v>728.83157691040265</v>
      </c>
      <c r="D123" s="3">
        <f t="shared" si="11"/>
        <v>712.48243062070878</v>
      </c>
      <c r="E123" s="3">
        <f t="shared" si="16"/>
        <v>250735.55570098688</v>
      </c>
      <c r="G123">
        <f t="shared" si="17"/>
        <v>120</v>
      </c>
      <c r="H123" s="3">
        <f t="shared" si="18"/>
        <v>1868.2115152676279</v>
      </c>
      <c r="I123" s="3">
        <f t="shared" si="12"/>
        <v>1326.6181983296965</v>
      </c>
      <c r="J123" s="3">
        <f t="shared" si="13"/>
        <v>541.59331693793138</v>
      </c>
      <c r="K123" s="3">
        <f t="shared" si="19"/>
        <v>189823.96425035165</v>
      </c>
    </row>
    <row r="124" spans="1:11" x14ac:dyDescent="0.3">
      <c r="A124">
        <f t="shared" si="14"/>
        <v>121</v>
      </c>
      <c r="B124" s="3">
        <f t="shared" si="15"/>
        <v>1441.3140075311114</v>
      </c>
      <c r="C124" s="3">
        <f t="shared" si="10"/>
        <v>730.89659971164883</v>
      </c>
      <c r="D124" s="3">
        <f t="shared" si="11"/>
        <v>710.4174078194626</v>
      </c>
      <c r="E124" s="3">
        <f t="shared" si="16"/>
        <v>250004.65910127523</v>
      </c>
      <c r="G124">
        <f t="shared" si="17"/>
        <v>121</v>
      </c>
      <c r="H124" s="3">
        <f t="shared" si="18"/>
        <v>1868.2115152676279</v>
      </c>
      <c r="I124" s="3">
        <f t="shared" si="12"/>
        <v>1330.3769498916308</v>
      </c>
      <c r="J124" s="3">
        <f t="shared" si="13"/>
        <v>537.83456537599704</v>
      </c>
      <c r="K124" s="3">
        <f t="shared" si="19"/>
        <v>188493.58730046003</v>
      </c>
    </row>
    <row r="125" spans="1:11" x14ac:dyDescent="0.3">
      <c r="A125">
        <f t="shared" si="14"/>
        <v>122</v>
      </c>
      <c r="B125" s="3">
        <f t="shared" si="15"/>
        <v>1441.3140075311114</v>
      </c>
      <c r="C125" s="3">
        <f t="shared" si="10"/>
        <v>732.96747341083176</v>
      </c>
      <c r="D125" s="3">
        <f t="shared" si="11"/>
        <v>708.34653412027967</v>
      </c>
      <c r="E125" s="3">
        <f t="shared" si="16"/>
        <v>249271.69162786441</v>
      </c>
      <c r="G125">
        <f t="shared" si="17"/>
        <v>122</v>
      </c>
      <c r="H125" s="3">
        <f t="shared" si="18"/>
        <v>1868.2115152676279</v>
      </c>
      <c r="I125" s="3">
        <f t="shared" si="12"/>
        <v>1334.1463512496571</v>
      </c>
      <c r="J125" s="3">
        <f t="shared" si="13"/>
        <v>534.0651640179708</v>
      </c>
      <c r="K125" s="3">
        <f t="shared" si="19"/>
        <v>187159.44094921037</v>
      </c>
    </row>
    <row r="126" spans="1:11" x14ac:dyDescent="0.3">
      <c r="A126">
        <f t="shared" si="14"/>
        <v>123</v>
      </c>
      <c r="B126" s="3">
        <f t="shared" si="15"/>
        <v>1441.3140075311114</v>
      </c>
      <c r="C126" s="3">
        <f t="shared" si="10"/>
        <v>735.04421458549587</v>
      </c>
      <c r="D126" s="3">
        <f t="shared" si="11"/>
        <v>706.26979294561556</v>
      </c>
      <c r="E126" s="3">
        <f t="shared" si="16"/>
        <v>248536.6474132789</v>
      </c>
      <c r="G126">
        <f t="shared" si="17"/>
        <v>123</v>
      </c>
      <c r="H126" s="3">
        <f t="shared" si="18"/>
        <v>1868.2115152676279</v>
      </c>
      <c r="I126" s="3">
        <f t="shared" si="12"/>
        <v>1337.9264325781978</v>
      </c>
      <c r="J126" s="3">
        <f t="shared" si="13"/>
        <v>530.28508268943006</v>
      </c>
      <c r="K126" s="3">
        <f t="shared" si="19"/>
        <v>185821.51451663219</v>
      </c>
    </row>
    <row r="127" spans="1:11" x14ac:dyDescent="0.3">
      <c r="A127">
        <f t="shared" si="14"/>
        <v>124</v>
      </c>
      <c r="B127" s="3">
        <f t="shared" si="15"/>
        <v>1441.3140075311114</v>
      </c>
      <c r="C127" s="3">
        <f t="shared" si="10"/>
        <v>737.12683986015486</v>
      </c>
      <c r="D127" s="3">
        <f t="shared" si="11"/>
        <v>704.18716767095657</v>
      </c>
      <c r="E127" s="3">
        <f t="shared" si="16"/>
        <v>247799.52057341873</v>
      </c>
      <c r="G127">
        <f t="shared" si="17"/>
        <v>124</v>
      </c>
      <c r="H127" s="3">
        <f t="shared" si="18"/>
        <v>1868.2115152676279</v>
      </c>
      <c r="I127" s="3">
        <f t="shared" si="12"/>
        <v>1341.7172241371693</v>
      </c>
      <c r="J127" s="3">
        <f t="shared" si="13"/>
        <v>526.49429113045858</v>
      </c>
      <c r="K127" s="3">
        <f t="shared" si="19"/>
        <v>184479.79729249503</v>
      </c>
    </row>
    <row r="128" spans="1:11" x14ac:dyDescent="0.3">
      <c r="A128">
        <f t="shared" si="14"/>
        <v>125</v>
      </c>
      <c r="B128" s="3">
        <f t="shared" si="15"/>
        <v>1441.3140075311114</v>
      </c>
      <c r="C128" s="3">
        <f t="shared" si="10"/>
        <v>739.21536590642518</v>
      </c>
      <c r="D128" s="3">
        <f t="shared" si="11"/>
        <v>702.09864162468625</v>
      </c>
      <c r="E128" s="3">
        <f t="shared" si="16"/>
        <v>247060.30520751231</v>
      </c>
      <c r="G128">
        <f t="shared" si="17"/>
        <v>125</v>
      </c>
      <c r="H128" s="3">
        <f t="shared" si="18"/>
        <v>1868.2115152676279</v>
      </c>
      <c r="I128" s="3">
        <f t="shared" si="12"/>
        <v>1345.5187562722247</v>
      </c>
      <c r="J128" s="3">
        <f t="shared" si="13"/>
        <v>522.69275899540321</v>
      </c>
      <c r="K128" s="3">
        <f t="shared" si="19"/>
        <v>183134.27853622282</v>
      </c>
    </row>
    <row r="129" spans="1:11" x14ac:dyDescent="0.3">
      <c r="A129">
        <f t="shared" si="14"/>
        <v>126</v>
      </c>
      <c r="B129" s="3">
        <f t="shared" si="15"/>
        <v>1441.3140075311114</v>
      </c>
      <c r="C129" s="3">
        <f t="shared" si="10"/>
        <v>741.30980944316002</v>
      </c>
      <c r="D129" s="3">
        <f t="shared" si="11"/>
        <v>700.00419808795141</v>
      </c>
      <c r="E129" s="3">
        <f t="shared" si="16"/>
        <v>246318.99539806915</v>
      </c>
      <c r="G129">
        <f t="shared" si="17"/>
        <v>126</v>
      </c>
      <c r="H129" s="3">
        <f t="shared" si="18"/>
        <v>1868.2115152676279</v>
      </c>
      <c r="I129" s="3">
        <f t="shared" si="12"/>
        <v>1349.3310594149959</v>
      </c>
      <c r="J129" s="3">
        <f t="shared" si="13"/>
        <v>518.88045585263194</v>
      </c>
      <c r="K129" s="3">
        <f t="shared" si="19"/>
        <v>181784.94747680781</v>
      </c>
    </row>
    <row r="130" spans="1:11" x14ac:dyDescent="0.3">
      <c r="A130">
        <f t="shared" si="14"/>
        <v>127</v>
      </c>
      <c r="B130" s="3">
        <f t="shared" si="15"/>
        <v>1441.3140075311114</v>
      </c>
      <c r="C130" s="3">
        <f t="shared" si="10"/>
        <v>743.41018723658237</v>
      </c>
      <c r="D130" s="3">
        <f t="shared" si="11"/>
        <v>697.90382029452905</v>
      </c>
      <c r="E130" s="3">
        <f t="shared" si="16"/>
        <v>245575.58521083256</v>
      </c>
      <c r="G130">
        <f t="shared" si="17"/>
        <v>127</v>
      </c>
      <c r="H130" s="3">
        <f t="shared" si="18"/>
        <v>1868.2115152676279</v>
      </c>
      <c r="I130" s="3">
        <f t="shared" si="12"/>
        <v>1353.1541640833384</v>
      </c>
      <c r="J130" s="3">
        <f t="shared" si="13"/>
        <v>515.05735118428947</v>
      </c>
      <c r="K130" s="3">
        <f t="shared" si="19"/>
        <v>180431.79331272448</v>
      </c>
    </row>
    <row r="131" spans="1:11" x14ac:dyDescent="0.3">
      <c r="A131">
        <f t="shared" si="14"/>
        <v>128</v>
      </c>
      <c r="B131" s="3">
        <f t="shared" si="15"/>
        <v>1441.3140075311114</v>
      </c>
      <c r="C131" s="3">
        <f t="shared" si="10"/>
        <v>745.51651610041949</v>
      </c>
      <c r="D131" s="3">
        <f t="shared" si="11"/>
        <v>695.79749143069193</v>
      </c>
      <c r="E131" s="3">
        <f t="shared" si="16"/>
        <v>244830.06869473215</v>
      </c>
      <c r="G131">
        <f t="shared" si="17"/>
        <v>128</v>
      </c>
      <c r="H131" s="3">
        <f t="shared" si="18"/>
        <v>1868.2115152676279</v>
      </c>
      <c r="I131" s="3">
        <f t="shared" si="12"/>
        <v>1356.9881008815746</v>
      </c>
      <c r="J131" s="3">
        <f t="shared" si="13"/>
        <v>511.22341438605326</v>
      </c>
      <c r="K131" s="3">
        <f t="shared" si="19"/>
        <v>179074.8052118429</v>
      </c>
    </row>
    <row r="132" spans="1:11" x14ac:dyDescent="0.3">
      <c r="A132">
        <f t="shared" si="14"/>
        <v>129</v>
      </c>
      <c r="B132" s="3">
        <f t="shared" si="15"/>
        <v>1441.3140075311114</v>
      </c>
      <c r="C132" s="3">
        <f t="shared" si="10"/>
        <v>747.62881289603718</v>
      </c>
      <c r="D132" s="3">
        <f t="shared" si="11"/>
        <v>693.68519463507425</v>
      </c>
      <c r="E132" s="3">
        <f t="shared" si="16"/>
        <v>244082.43988183612</v>
      </c>
      <c r="G132">
        <f t="shared" si="17"/>
        <v>129</v>
      </c>
      <c r="H132" s="3">
        <f t="shared" si="18"/>
        <v>1868.2115152676279</v>
      </c>
      <c r="I132" s="3">
        <f t="shared" si="12"/>
        <v>1360.8329005007388</v>
      </c>
      <c r="J132" s="3">
        <f t="shared" si="13"/>
        <v>507.37861476688909</v>
      </c>
      <c r="K132" s="3">
        <f t="shared" si="19"/>
        <v>177713.97231134216</v>
      </c>
    </row>
    <row r="133" spans="1:11" x14ac:dyDescent="0.3">
      <c r="A133">
        <f t="shared" si="14"/>
        <v>130</v>
      </c>
      <c r="B133" s="3">
        <f t="shared" si="15"/>
        <v>1441.3140075311114</v>
      </c>
      <c r="C133" s="3">
        <f t="shared" ref="C133:C196" si="20">PPMT(3.4%/12,A133,360,-325000,0)</f>
        <v>749.74709453257594</v>
      </c>
      <c r="D133" s="3">
        <f t="shared" ref="D133:D196" si="21">B133-C133</f>
        <v>691.56691299853549</v>
      </c>
      <c r="E133" s="3">
        <f t="shared" si="16"/>
        <v>243332.69278730356</v>
      </c>
      <c r="G133">
        <f t="shared" si="17"/>
        <v>130</v>
      </c>
      <c r="H133" s="3">
        <f t="shared" si="18"/>
        <v>1868.2115152676279</v>
      </c>
      <c r="I133" s="3">
        <f t="shared" ref="I133:I196" si="22">PPMT(3.4%/12,G133,240,-325000,0)</f>
        <v>1364.6885937188242</v>
      </c>
      <c r="J133" s="3">
        <f t="shared" ref="J133:J196" si="23">H133-I133</f>
        <v>503.52292154880365</v>
      </c>
      <c r="K133" s="3">
        <f t="shared" si="19"/>
        <v>176349.28371762333</v>
      </c>
    </row>
    <row r="134" spans="1:11" x14ac:dyDescent="0.3">
      <c r="A134">
        <f t="shared" ref="A134:A197" si="24">A133+1</f>
        <v>131</v>
      </c>
      <c r="B134" s="3">
        <f t="shared" ref="B134:B197" si="25">B133</f>
        <v>1441.3140075311114</v>
      </c>
      <c r="C134" s="3">
        <f t="shared" si="20"/>
        <v>751.87137796708498</v>
      </c>
      <c r="D134" s="3">
        <f t="shared" si="21"/>
        <v>689.44262956402645</v>
      </c>
      <c r="E134" s="3">
        <f t="shared" ref="E134:E197" si="26">E133-C134</f>
        <v>242580.82140933647</v>
      </c>
      <c r="G134">
        <f t="shared" ref="G134:G197" si="27">G133+1</f>
        <v>131</v>
      </c>
      <c r="H134" s="3">
        <f t="shared" ref="H134:H197" si="28">H133</f>
        <v>1868.2115152676279</v>
      </c>
      <c r="I134" s="3">
        <f t="shared" si="22"/>
        <v>1368.5552114010277</v>
      </c>
      <c r="J134" s="3">
        <f t="shared" si="23"/>
        <v>499.65630386660018</v>
      </c>
      <c r="K134" s="3">
        <f t="shared" ref="K134:K197" si="29">K133-I134</f>
        <v>174980.72850622231</v>
      </c>
    </row>
    <row r="135" spans="1:11" x14ac:dyDescent="0.3">
      <c r="A135">
        <f t="shared" si="24"/>
        <v>132</v>
      </c>
      <c r="B135" s="3">
        <f t="shared" si="25"/>
        <v>1441.3140075311114</v>
      </c>
      <c r="C135" s="3">
        <f t="shared" si="20"/>
        <v>754.00168020465844</v>
      </c>
      <c r="D135" s="3">
        <f t="shared" si="21"/>
        <v>687.31232732645299</v>
      </c>
      <c r="E135" s="3">
        <f t="shared" si="26"/>
        <v>241826.81972913182</v>
      </c>
      <c r="G135">
        <f t="shared" si="27"/>
        <v>132</v>
      </c>
      <c r="H135" s="3">
        <f t="shared" si="28"/>
        <v>1868.2115152676279</v>
      </c>
      <c r="I135" s="3">
        <f t="shared" si="22"/>
        <v>1372.4327844999973</v>
      </c>
      <c r="J135" s="3">
        <f t="shared" si="23"/>
        <v>495.77873076763058</v>
      </c>
      <c r="K135" s="3">
        <f t="shared" si="29"/>
        <v>173608.2957217223</v>
      </c>
    </row>
    <row r="136" spans="1:11" x14ac:dyDescent="0.3">
      <c r="A136">
        <f t="shared" si="24"/>
        <v>133</v>
      </c>
      <c r="B136" s="3">
        <f t="shared" si="25"/>
        <v>1441.3140075311114</v>
      </c>
      <c r="C136" s="3">
        <f t="shared" si="20"/>
        <v>756.13801829857141</v>
      </c>
      <c r="D136" s="3">
        <f t="shared" si="21"/>
        <v>685.17598923254002</v>
      </c>
      <c r="E136" s="3">
        <f t="shared" si="26"/>
        <v>241070.68171083325</v>
      </c>
      <c r="G136">
        <f t="shared" si="27"/>
        <v>133</v>
      </c>
      <c r="H136" s="3">
        <f t="shared" si="28"/>
        <v>1868.2115152676279</v>
      </c>
      <c r="I136" s="3">
        <f t="shared" si="22"/>
        <v>1376.3213440560808</v>
      </c>
      <c r="J136" s="3">
        <f t="shared" si="23"/>
        <v>491.89017121154711</v>
      </c>
      <c r="K136" s="3">
        <f t="shared" si="29"/>
        <v>172231.97437766622</v>
      </c>
    </row>
    <row r="137" spans="1:11" x14ac:dyDescent="0.3">
      <c r="A137">
        <f t="shared" si="24"/>
        <v>134</v>
      </c>
      <c r="B137" s="3">
        <f t="shared" si="25"/>
        <v>1441.3140075311114</v>
      </c>
      <c r="C137" s="3">
        <f t="shared" si="20"/>
        <v>758.28040935041747</v>
      </c>
      <c r="D137" s="3">
        <f t="shared" si="21"/>
        <v>683.03359818069396</v>
      </c>
      <c r="E137" s="3">
        <f t="shared" si="26"/>
        <v>240312.40130148284</v>
      </c>
      <c r="G137">
        <f t="shared" si="27"/>
        <v>134</v>
      </c>
      <c r="H137" s="3">
        <f t="shared" si="28"/>
        <v>1868.2115152676279</v>
      </c>
      <c r="I137" s="3">
        <f t="shared" si="22"/>
        <v>1380.220921197573</v>
      </c>
      <c r="J137" s="3">
        <f t="shared" si="23"/>
        <v>487.99059407005484</v>
      </c>
      <c r="K137" s="3">
        <f t="shared" si="29"/>
        <v>170851.75345646864</v>
      </c>
    </row>
    <row r="138" spans="1:11" x14ac:dyDescent="0.3">
      <c r="A138">
        <f t="shared" si="24"/>
        <v>135</v>
      </c>
      <c r="B138" s="3">
        <f t="shared" si="25"/>
        <v>1441.3140075311114</v>
      </c>
      <c r="C138" s="3">
        <f t="shared" si="20"/>
        <v>760.42887051024366</v>
      </c>
      <c r="D138" s="3">
        <f t="shared" si="21"/>
        <v>680.88513702086777</v>
      </c>
      <c r="E138" s="3">
        <f t="shared" si="26"/>
        <v>239551.97243097259</v>
      </c>
      <c r="G138">
        <f t="shared" si="27"/>
        <v>135</v>
      </c>
      <c r="H138" s="3">
        <f t="shared" si="28"/>
        <v>1868.2115152676279</v>
      </c>
      <c r="I138" s="3">
        <f t="shared" si="22"/>
        <v>1384.1315471409659</v>
      </c>
      <c r="J138" s="3">
        <f t="shared" si="23"/>
        <v>484.07996812666192</v>
      </c>
      <c r="K138" s="3">
        <f t="shared" si="29"/>
        <v>169467.62190932766</v>
      </c>
    </row>
    <row r="139" spans="1:11" x14ac:dyDescent="0.3">
      <c r="A139">
        <f t="shared" si="24"/>
        <v>136</v>
      </c>
      <c r="B139" s="3">
        <f t="shared" si="25"/>
        <v>1441.3140075311114</v>
      </c>
      <c r="C139" s="3">
        <f t="shared" si="20"/>
        <v>762.58341897668959</v>
      </c>
      <c r="D139" s="3">
        <f t="shared" si="21"/>
        <v>678.73058855442184</v>
      </c>
      <c r="E139" s="3">
        <f t="shared" si="26"/>
        <v>238789.3890119959</v>
      </c>
      <c r="G139">
        <f t="shared" si="27"/>
        <v>136</v>
      </c>
      <c r="H139" s="3">
        <f t="shared" si="28"/>
        <v>1868.2115152676279</v>
      </c>
      <c r="I139" s="3">
        <f t="shared" si="22"/>
        <v>1388.0532531911988</v>
      </c>
      <c r="J139" s="3">
        <f t="shared" si="23"/>
        <v>480.15826207642908</v>
      </c>
      <c r="K139" s="3">
        <f t="shared" si="29"/>
        <v>168079.56865613646</v>
      </c>
    </row>
    <row r="140" spans="1:11" x14ac:dyDescent="0.3">
      <c r="A140">
        <f t="shared" si="24"/>
        <v>137</v>
      </c>
      <c r="B140" s="3">
        <f t="shared" si="25"/>
        <v>1441.3140075311114</v>
      </c>
      <c r="C140" s="3">
        <f t="shared" si="20"/>
        <v>764.74407199712334</v>
      </c>
      <c r="D140" s="3">
        <f t="shared" si="21"/>
        <v>676.56993553398809</v>
      </c>
      <c r="E140" s="3">
        <f t="shared" si="26"/>
        <v>238024.64493999878</v>
      </c>
      <c r="G140">
        <f t="shared" si="27"/>
        <v>137</v>
      </c>
      <c r="H140" s="3">
        <f t="shared" si="28"/>
        <v>1868.2115152676279</v>
      </c>
      <c r="I140" s="3">
        <f t="shared" si="22"/>
        <v>1391.986070741907</v>
      </c>
      <c r="J140" s="3">
        <f t="shared" si="23"/>
        <v>476.22544452572083</v>
      </c>
      <c r="K140" s="3">
        <f t="shared" si="29"/>
        <v>166687.58258539456</v>
      </c>
    </row>
    <row r="141" spans="1:11" x14ac:dyDescent="0.3">
      <c r="A141">
        <f t="shared" si="24"/>
        <v>138</v>
      </c>
      <c r="B141" s="3">
        <f t="shared" si="25"/>
        <v>1441.3140075311114</v>
      </c>
      <c r="C141" s="3">
        <f t="shared" si="20"/>
        <v>766.91084686778186</v>
      </c>
      <c r="D141" s="3">
        <f t="shared" si="21"/>
        <v>674.40316066332957</v>
      </c>
      <c r="E141" s="3">
        <f t="shared" si="26"/>
        <v>237257.734093131</v>
      </c>
      <c r="G141">
        <f t="shared" si="27"/>
        <v>138</v>
      </c>
      <c r="H141" s="3">
        <f t="shared" si="28"/>
        <v>1868.2115152676279</v>
      </c>
      <c r="I141" s="3">
        <f t="shared" si="22"/>
        <v>1395.9300312756759</v>
      </c>
      <c r="J141" s="3">
        <f t="shared" si="23"/>
        <v>472.28148399195197</v>
      </c>
      <c r="K141" s="3">
        <f t="shared" si="29"/>
        <v>165291.65255411889</v>
      </c>
    </row>
    <row r="142" spans="1:11" x14ac:dyDescent="0.3">
      <c r="A142">
        <f t="shared" si="24"/>
        <v>139</v>
      </c>
      <c r="B142" s="3">
        <f t="shared" si="25"/>
        <v>1441.3140075311114</v>
      </c>
      <c r="C142" s="3">
        <f t="shared" si="20"/>
        <v>769.08376093390723</v>
      </c>
      <c r="D142" s="3">
        <f t="shared" si="21"/>
        <v>672.2302465972042</v>
      </c>
      <c r="E142" s="3">
        <f t="shared" si="26"/>
        <v>236488.65033219708</v>
      </c>
      <c r="G142">
        <f t="shared" si="27"/>
        <v>139</v>
      </c>
      <c r="H142" s="3">
        <f t="shared" si="28"/>
        <v>1868.2115152676279</v>
      </c>
      <c r="I142" s="3">
        <f t="shared" si="22"/>
        <v>1399.8851663642904</v>
      </c>
      <c r="J142" s="3">
        <f t="shared" si="23"/>
        <v>468.32634890333748</v>
      </c>
      <c r="K142" s="3">
        <f t="shared" si="29"/>
        <v>163891.7673877546</v>
      </c>
    </row>
    <row r="143" spans="1:11" x14ac:dyDescent="0.3">
      <c r="A143">
        <f t="shared" si="24"/>
        <v>140</v>
      </c>
      <c r="B143" s="3">
        <f t="shared" si="25"/>
        <v>1441.3140075311114</v>
      </c>
      <c r="C143" s="3">
        <f t="shared" si="20"/>
        <v>771.26283158988656</v>
      </c>
      <c r="D143" s="3">
        <f t="shared" si="21"/>
        <v>670.05117594122487</v>
      </c>
      <c r="E143" s="3">
        <f t="shared" si="26"/>
        <v>235717.3875006072</v>
      </c>
      <c r="G143">
        <f t="shared" si="27"/>
        <v>140</v>
      </c>
      <c r="H143" s="3">
        <f t="shared" si="28"/>
        <v>1868.2115152676279</v>
      </c>
      <c r="I143" s="3">
        <f t="shared" si="22"/>
        <v>1403.8515076689891</v>
      </c>
      <c r="J143" s="3">
        <f t="shared" si="23"/>
        <v>464.36000759863873</v>
      </c>
      <c r="K143" s="3">
        <f t="shared" si="29"/>
        <v>162487.91588008561</v>
      </c>
    </row>
    <row r="144" spans="1:11" x14ac:dyDescent="0.3">
      <c r="A144">
        <f t="shared" si="24"/>
        <v>141</v>
      </c>
      <c r="B144" s="3">
        <f t="shared" si="25"/>
        <v>1441.3140075311114</v>
      </c>
      <c r="C144" s="3">
        <f t="shared" si="20"/>
        <v>773.4480762793911</v>
      </c>
      <c r="D144" s="3">
        <f t="shared" si="21"/>
        <v>667.86593125172033</v>
      </c>
      <c r="E144" s="3">
        <f t="shared" si="26"/>
        <v>234943.93942432781</v>
      </c>
      <c r="G144">
        <f t="shared" si="27"/>
        <v>141</v>
      </c>
      <c r="H144" s="3">
        <f t="shared" si="28"/>
        <v>1868.2115152676279</v>
      </c>
      <c r="I144" s="3">
        <f t="shared" si="22"/>
        <v>1407.8290869407178</v>
      </c>
      <c r="J144" s="3">
        <f t="shared" si="23"/>
        <v>460.38242832691003</v>
      </c>
      <c r="K144" s="3">
        <f t="shared" si="29"/>
        <v>161080.0867931449</v>
      </c>
    </row>
    <row r="145" spans="1:11" x14ac:dyDescent="0.3">
      <c r="A145">
        <f t="shared" si="24"/>
        <v>142</v>
      </c>
      <c r="B145" s="3">
        <f t="shared" si="25"/>
        <v>1441.3140075311114</v>
      </c>
      <c r="C145" s="3">
        <f t="shared" si="20"/>
        <v>775.63951249551633</v>
      </c>
      <c r="D145" s="3">
        <f t="shared" si="21"/>
        <v>665.6744950355951</v>
      </c>
      <c r="E145" s="3">
        <f t="shared" si="26"/>
        <v>234168.29991183229</v>
      </c>
      <c r="G145">
        <f t="shared" si="27"/>
        <v>142</v>
      </c>
      <c r="H145" s="3">
        <f t="shared" si="28"/>
        <v>1868.2115152676279</v>
      </c>
      <c r="I145" s="3">
        <f t="shared" si="22"/>
        <v>1411.8179360203833</v>
      </c>
      <c r="J145" s="3">
        <f t="shared" si="23"/>
        <v>456.39357924724459</v>
      </c>
      <c r="K145" s="3">
        <f t="shared" si="29"/>
        <v>159668.26885712452</v>
      </c>
    </row>
    <row r="146" spans="1:11" x14ac:dyDescent="0.3">
      <c r="A146">
        <f t="shared" si="24"/>
        <v>143</v>
      </c>
      <c r="B146" s="3">
        <f t="shared" si="25"/>
        <v>1441.3140075311114</v>
      </c>
      <c r="C146" s="3">
        <f t="shared" si="20"/>
        <v>777.83715778092005</v>
      </c>
      <c r="D146" s="3">
        <f t="shared" si="21"/>
        <v>663.47684975019138</v>
      </c>
      <c r="E146" s="3">
        <f t="shared" si="26"/>
        <v>233390.46275405138</v>
      </c>
      <c r="G146">
        <f t="shared" si="27"/>
        <v>143</v>
      </c>
      <c r="H146" s="3">
        <f t="shared" si="28"/>
        <v>1868.2115152676279</v>
      </c>
      <c r="I146" s="3">
        <f t="shared" si="22"/>
        <v>1415.8180868391075</v>
      </c>
      <c r="J146" s="3">
        <f t="shared" si="23"/>
        <v>452.39342842852034</v>
      </c>
      <c r="K146" s="3">
        <f t="shared" si="29"/>
        <v>158252.45077028542</v>
      </c>
    </row>
    <row r="147" spans="1:11" x14ac:dyDescent="0.3">
      <c r="A147">
        <f t="shared" si="24"/>
        <v>144</v>
      </c>
      <c r="B147" s="3">
        <f t="shared" si="25"/>
        <v>1441.3140075311114</v>
      </c>
      <c r="C147" s="3">
        <f t="shared" si="20"/>
        <v>780.04102972796625</v>
      </c>
      <c r="D147" s="3">
        <f t="shared" si="21"/>
        <v>661.27297780314518</v>
      </c>
      <c r="E147" s="3">
        <f t="shared" si="26"/>
        <v>232610.42172432342</v>
      </c>
      <c r="G147">
        <f t="shared" si="27"/>
        <v>144</v>
      </c>
      <c r="H147" s="3">
        <f t="shared" si="28"/>
        <v>1868.2115152676279</v>
      </c>
      <c r="I147" s="3">
        <f t="shared" si="22"/>
        <v>1419.8295714184853</v>
      </c>
      <c r="J147" s="3">
        <f t="shared" si="23"/>
        <v>448.38194384914254</v>
      </c>
      <c r="K147" s="3">
        <f t="shared" si="29"/>
        <v>156832.62119886692</v>
      </c>
    </row>
    <row r="148" spans="1:11" x14ac:dyDescent="0.3">
      <c r="A148">
        <f t="shared" si="24"/>
        <v>145</v>
      </c>
      <c r="B148" s="3">
        <f t="shared" si="25"/>
        <v>1441.3140075311114</v>
      </c>
      <c r="C148" s="3">
        <f t="shared" si="20"/>
        <v>782.25114597886193</v>
      </c>
      <c r="D148" s="3">
        <f t="shared" si="21"/>
        <v>659.0628615522495</v>
      </c>
      <c r="E148" s="3">
        <f t="shared" si="26"/>
        <v>231828.17057834455</v>
      </c>
      <c r="G148">
        <f t="shared" si="27"/>
        <v>145</v>
      </c>
      <c r="H148" s="3">
        <f t="shared" si="28"/>
        <v>1868.2115152676279</v>
      </c>
      <c r="I148" s="3">
        <f t="shared" si="22"/>
        <v>1423.8524218708376</v>
      </c>
      <c r="J148" s="3">
        <f t="shared" si="23"/>
        <v>444.35909339679029</v>
      </c>
      <c r="K148" s="3">
        <f t="shared" si="29"/>
        <v>155408.76877699609</v>
      </c>
    </row>
    <row r="149" spans="1:11" x14ac:dyDescent="0.3">
      <c r="A149">
        <f t="shared" si="24"/>
        <v>146</v>
      </c>
      <c r="B149" s="3">
        <f t="shared" si="25"/>
        <v>1441.3140075311114</v>
      </c>
      <c r="C149" s="3">
        <f t="shared" si="20"/>
        <v>784.46752422580221</v>
      </c>
      <c r="D149" s="3">
        <f t="shared" si="21"/>
        <v>656.84648330530922</v>
      </c>
      <c r="E149" s="3">
        <f t="shared" si="26"/>
        <v>231043.70305411876</v>
      </c>
      <c r="G149">
        <f t="shared" si="27"/>
        <v>146</v>
      </c>
      <c r="H149" s="3">
        <f t="shared" si="28"/>
        <v>1868.2115152676279</v>
      </c>
      <c r="I149" s="3">
        <f t="shared" si="22"/>
        <v>1427.8866703994715</v>
      </c>
      <c r="J149" s="3">
        <f t="shared" si="23"/>
        <v>440.32484486815633</v>
      </c>
      <c r="K149" s="3">
        <f t="shared" si="29"/>
        <v>153980.88210659663</v>
      </c>
    </row>
    <row r="150" spans="1:11" x14ac:dyDescent="0.3">
      <c r="A150">
        <f t="shared" si="24"/>
        <v>147</v>
      </c>
      <c r="B150" s="3">
        <f t="shared" si="25"/>
        <v>1441.3140075311114</v>
      </c>
      <c r="C150" s="3">
        <f t="shared" si="20"/>
        <v>786.69018221110855</v>
      </c>
      <c r="D150" s="3">
        <f t="shared" si="21"/>
        <v>654.62382532000288</v>
      </c>
      <c r="E150" s="3">
        <f t="shared" si="26"/>
        <v>230257.01287190765</v>
      </c>
      <c r="G150">
        <f t="shared" si="27"/>
        <v>147</v>
      </c>
      <c r="H150" s="3">
        <f t="shared" si="28"/>
        <v>1868.2115152676279</v>
      </c>
      <c r="I150" s="3">
        <f t="shared" si="22"/>
        <v>1431.9323492989367</v>
      </c>
      <c r="J150" s="3">
        <f t="shared" si="23"/>
        <v>436.27916596869113</v>
      </c>
      <c r="K150" s="3">
        <f t="shared" si="29"/>
        <v>152548.9497572977</v>
      </c>
    </row>
    <row r="151" spans="1:11" x14ac:dyDescent="0.3">
      <c r="A151">
        <f t="shared" si="24"/>
        <v>148</v>
      </c>
      <c r="B151" s="3">
        <f t="shared" si="25"/>
        <v>1441.3140075311114</v>
      </c>
      <c r="C151" s="3">
        <f t="shared" si="20"/>
        <v>788.91913772737337</v>
      </c>
      <c r="D151" s="3">
        <f t="shared" si="21"/>
        <v>652.39486980373806</v>
      </c>
      <c r="E151" s="3">
        <f t="shared" si="26"/>
        <v>229468.09373418026</v>
      </c>
      <c r="G151">
        <f t="shared" si="27"/>
        <v>148</v>
      </c>
      <c r="H151" s="3">
        <f t="shared" si="28"/>
        <v>1868.2115152676279</v>
      </c>
      <c r="I151" s="3">
        <f t="shared" si="22"/>
        <v>1435.9894909552838</v>
      </c>
      <c r="J151" s="3">
        <f t="shared" si="23"/>
        <v>432.22202431234405</v>
      </c>
      <c r="K151" s="3">
        <f t="shared" si="29"/>
        <v>151112.96026634242</v>
      </c>
    </row>
    <row r="152" spans="1:11" x14ac:dyDescent="0.3">
      <c r="A152">
        <f t="shared" si="24"/>
        <v>149</v>
      </c>
      <c r="B152" s="3">
        <f t="shared" si="25"/>
        <v>1441.3140075311114</v>
      </c>
      <c r="C152" s="3">
        <f t="shared" si="20"/>
        <v>791.15440861760101</v>
      </c>
      <c r="D152" s="3">
        <f t="shared" si="21"/>
        <v>650.15959891351042</v>
      </c>
      <c r="E152" s="3">
        <f t="shared" si="26"/>
        <v>228676.93932556265</v>
      </c>
      <c r="G152">
        <f t="shared" si="27"/>
        <v>149</v>
      </c>
      <c r="H152" s="3">
        <f t="shared" si="28"/>
        <v>1868.2115152676279</v>
      </c>
      <c r="I152" s="3">
        <f t="shared" si="22"/>
        <v>1440.0581278463237</v>
      </c>
      <c r="J152" s="3">
        <f t="shared" si="23"/>
        <v>428.15338742130416</v>
      </c>
      <c r="K152" s="3">
        <f t="shared" si="29"/>
        <v>149672.90213849608</v>
      </c>
    </row>
    <row r="153" spans="1:11" x14ac:dyDescent="0.3">
      <c r="A153">
        <f t="shared" si="24"/>
        <v>150</v>
      </c>
      <c r="B153" s="3">
        <f t="shared" si="25"/>
        <v>1441.3140075311114</v>
      </c>
      <c r="C153" s="3">
        <f t="shared" si="20"/>
        <v>793.39601277535087</v>
      </c>
      <c r="D153" s="3">
        <f t="shared" si="21"/>
        <v>647.91799475576056</v>
      </c>
      <c r="E153" s="3">
        <f t="shared" si="26"/>
        <v>227883.54331278731</v>
      </c>
      <c r="G153">
        <f t="shared" si="27"/>
        <v>150</v>
      </c>
      <c r="H153" s="3">
        <f t="shared" si="28"/>
        <v>1868.2115152676279</v>
      </c>
      <c r="I153" s="3">
        <f t="shared" si="22"/>
        <v>1444.1382925418882</v>
      </c>
      <c r="J153" s="3">
        <f t="shared" si="23"/>
        <v>424.0732227257397</v>
      </c>
      <c r="K153" s="3">
        <f t="shared" si="29"/>
        <v>148228.76384595418</v>
      </c>
    </row>
    <row r="154" spans="1:11" x14ac:dyDescent="0.3">
      <c r="A154">
        <f t="shared" si="24"/>
        <v>151</v>
      </c>
      <c r="B154" s="3">
        <f t="shared" si="25"/>
        <v>1441.3140075311114</v>
      </c>
      <c r="C154" s="3">
        <f t="shared" si="20"/>
        <v>795.64396814488089</v>
      </c>
      <c r="D154" s="3">
        <f t="shared" si="21"/>
        <v>645.67003938623054</v>
      </c>
      <c r="E154" s="3">
        <f t="shared" si="26"/>
        <v>227087.89934464244</v>
      </c>
      <c r="G154">
        <f t="shared" si="27"/>
        <v>151</v>
      </c>
      <c r="H154" s="3">
        <f t="shared" si="28"/>
        <v>1868.2115152676279</v>
      </c>
      <c r="I154" s="3">
        <f t="shared" si="22"/>
        <v>1448.2300177040902</v>
      </c>
      <c r="J154" s="3">
        <f t="shared" si="23"/>
        <v>419.98149756353769</v>
      </c>
      <c r="K154" s="3">
        <f t="shared" si="29"/>
        <v>146780.53382825007</v>
      </c>
    </row>
    <row r="155" spans="1:11" x14ac:dyDescent="0.3">
      <c r="A155">
        <f t="shared" si="24"/>
        <v>152</v>
      </c>
      <c r="B155" s="3">
        <f t="shared" si="25"/>
        <v>1441.3140075311114</v>
      </c>
      <c r="C155" s="3">
        <f t="shared" si="20"/>
        <v>797.89829272129145</v>
      </c>
      <c r="D155" s="3">
        <f t="shared" si="21"/>
        <v>643.41571480981997</v>
      </c>
      <c r="E155" s="3">
        <f t="shared" si="26"/>
        <v>226290.00105192116</v>
      </c>
      <c r="G155">
        <f t="shared" si="27"/>
        <v>152</v>
      </c>
      <c r="H155" s="3">
        <f t="shared" si="28"/>
        <v>1868.2115152676279</v>
      </c>
      <c r="I155" s="3">
        <f t="shared" si="22"/>
        <v>1452.3333360875854</v>
      </c>
      <c r="J155" s="3">
        <f t="shared" si="23"/>
        <v>415.87817918004248</v>
      </c>
      <c r="K155" s="3">
        <f t="shared" si="29"/>
        <v>145328.20049216249</v>
      </c>
    </row>
    <row r="156" spans="1:11" x14ac:dyDescent="0.3">
      <c r="A156">
        <f t="shared" si="24"/>
        <v>153</v>
      </c>
      <c r="B156" s="3">
        <f t="shared" si="25"/>
        <v>1441.3140075311114</v>
      </c>
      <c r="C156" s="3">
        <f t="shared" si="20"/>
        <v>800.15900455066844</v>
      </c>
      <c r="D156" s="3">
        <f t="shared" si="21"/>
        <v>641.15500298044299</v>
      </c>
      <c r="E156" s="3">
        <f t="shared" si="26"/>
        <v>225489.8420473705</v>
      </c>
      <c r="G156">
        <f t="shared" si="27"/>
        <v>153</v>
      </c>
      <c r="H156" s="3">
        <f t="shared" si="28"/>
        <v>1868.2115152676279</v>
      </c>
      <c r="I156" s="3">
        <f t="shared" si="22"/>
        <v>1456.4482805398334</v>
      </c>
      <c r="J156" s="3">
        <f t="shared" si="23"/>
        <v>411.7632347277945</v>
      </c>
      <c r="K156" s="3">
        <f t="shared" si="29"/>
        <v>143871.75221162266</v>
      </c>
    </row>
    <row r="157" spans="1:11" x14ac:dyDescent="0.3">
      <c r="A157">
        <f t="shared" si="24"/>
        <v>154</v>
      </c>
      <c r="B157" s="3">
        <f t="shared" si="25"/>
        <v>1441.3140075311114</v>
      </c>
      <c r="C157" s="3">
        <f t="shared" si="20"/>
        <v>802.42612173022872</v>
      </c>
      <c r="D157" s="3">
        <f t="shared" si="21"/>
        <v>638.88788580088271</v>
      </c>
      <c r="E157" s="3">
        <f t="shared" si="26"/>
        <v>224687.41592564026</v>
      </c>
      <c r="G157">
        <f t="shared" si="27"/>
        <v>154</v>
      </c>
      <c r="H157" s="3">
        <f t="shared" si="28"/>
        <v>1868.2115152676279</v>
      </c>
      <c r="I157" s="3">
        <f t="shared" si="22"/>
        <v>1460.5748840013628</v>
      </c>
      <c r="J157" s="3">
        <f t="shared" si="23"/>
        <v>407.63663126626511</v>
      </c>
      <c r="K157" s="3">
        <f t="shared" si="29"/>
        <v>142411.17732762129</v>
      </c>
    </row>
    <row r="158" spans="1:11" x14ac:dyDescent="0.3">
      <c r="A158">
        <f t="shared" si="24"/>
        <v>155</v>
      </c>
      <c r="B158" s="3">
        <f t="shared" si="25"/>
        <v>1441.3140075311114</v>
      </c>
      <c r="C158" s="3">
        <f t="shared" si="20"/>
        <v>804.69966240846418</v>
      </c>
      <c r="D158" s="3">
        <f t="shared" si="21"/>
        <v>636.61434512264725</v>
      </c>
      <c r="E158" s="3">
        <f t="shared" si="26"/>
        <v>223882.71626323179</v>
      </c>
      <c r="G158">
        <f t="shared" si="27"/>
        <v>155</v>
      </c>
      <c r="H158" s="3">
        <f t="shared" si="28"/>
        <v>1868.2115152676279</v>
      </c>
      <c r="I158" s="3">
        <f t="shared" si="22"/>
        <v>1464.7131795060334</v>
      </c>
      <c r="J158" s="3">
        <f t="shared" si="23"/>
        <v>403.49833576159449</v>
      </c>
      <c r="K158" s="3">
        <f t="shared" si="29"/>
        <v>140946.46414811525</v>
      </c>
    </row>
    <row r="159" spans="1:11" x14ac:dyDescent="0.3">
      <c r="A159">
        <f t="shared" si="24"/>
        <v>156</v>
      </c>
      <c r="B159" s="3">
        <f t="shared" si="25"/>
        <v>1441.3140075311114</v>
      </c>
      <c r="C159" s="3">
        <f t="shared" si="20"/>
        <v>806.97964478528831</v>
      </c>
      <c r="D159" s="3">
        <f t="shared" si="21"/>
        <v>634.33436274582311</v>
      </c>
      <c r="E159" s="3">
        <f t="shared" si="26"/>
        <v>223075.73661844651</v>
      </c>
      <c r="G159">
        <f t="shared" si="27"/>
        <v>156</v>
      </c>
      <c r="H159" s="3">
        <f t="shared" si="28"/>
        <v>1868.2115152676279</v>
      </c>
      <c r="I159" s="3">
        <f t="shared" si="22"/>
        <v>1468.8632001813007</v>
      </c>
      <c r="J159" s="3">
        <f t="shared" si="23"/>
        <v>399.34831508632715</v>
      </c>
      <c r="K159" s="3">
        <f t="shared" si="29"/>
        <v>139477.60094793394</v>
      </c>
    </row>
    <row r="160" spans="1:11" x14ac:dyDescent="0.3">
      <c r="A160">
        <f t="shared" si="24"/>
        <v>157</v>
      </c>
      <c r="B160" s="3">
        <f t="shared" si="25"/>
        <v>1441.3140075311114</v>
      </c>
      <c r="C160" s="3">
        <f t="shared" si="20"/>
        <v>809.26608711217989</v>
      </c>
      <c r="D160" s="3">
        <f t="shared" si="21"/>
        <v>632.04792041893154</v>
      </c>
      <c r="E160" s="3">
        <f t="shared" si="26"/>
        <v>222266.47053133431</v>
      </c>
      <c r="G160">
        <f t="shared" si="27"/>
        <v>157</v>
      </c>
      <c r="H160" s="3">
        <f t="shared" si="28"/>
        <v>1868.2115152676279</v>
      </c>
      <c r="I160" s="3">
        <f t="shared" si="22"/>
        <v>1473.024979248481</v>
      </c>
      <c r="J160" s="3">
        <f t="shared" si="23"/>
        <v>395.18653601914684</v>
      </c>
      <c r="K160" s="3">
        <f t="shared" si="29"/>
        <v>138004.57596868547</v>
      </c>
    </row>
    <row r="161" spans="1:11" x14ac:dyDescent="0.3">
      <c r="A161">
        <f t="shared" si="24"/>
        <v>158</v>
      </c>
      <c r="B161" s="3">
        <f t="shared" si="25"/>
        <v>1441.3140075311114</v>
      </c>
      <c r="C161" s="3">
        <f t="shared" si="20"/>
        <v>811.55900769233119</v>
      </c>
      <c r="D161" s="3">
        <f t="shared" si="21"/>
        <v>629.75499983878024</v>
      </c>
      <c r="E161" s="3">
        <f t="shared" si="26"/>
        <v>221454.91152364199</v>
      </c>
      <c r="G161">
        <f t="shared" si="27"/>
        <v>158</v>
      </c>
      <c r="H161" s="3">
        <f t="shared" si="28"/>
        <v>1868.2115152676279</v>
      </c>
      <c r="I161" s="3">
        <f t="shared" si="22"/>
        <v>1477.1985500230182</v>
      </c>
      <c r="J161" s="3">
        <f t="shared" si="23"/>
        <v>391.01296524460963</v>
      </c>
      <c r="K161" s="3">
        <f t="shared" si="29"/>
        <v>136527.37741866245</v>
      </c>
    </row>
    <row r="162" spans="1:11" x14ac:dyDescent="0.3">
      <c r="A162">
        <f t="shared" si="24"/>
        <v>159</v>
      </c>
      <c r="B162" s="3">
        <f t="shared" si="25"/>
        <v>1441.3140075311114</v>
      </c>
      <c r="C162" s="3">
        <f t="shared" si="20"/>
        <v>813.85842488079277</v>
      </c>
      <c r="D162" s="3">
        <f t="shared" si="21"/>
        <v>627.45558265031866</v>
      </c>
      <c r="E162" s="3">
        <f t="shared" si="26"/>
        <v>220641.05309876119</v>
      </c>
      <c r="G162">
        <f t="shared" si="27"/>
        <v>159</v>
      </c>
      <c r="H162" s="3">
        <f t="shared" si="28"/>
        <v>1868.2115152676279</v>
      </c>
      <c r="I162" s="3">
        <f t="shared" si="22"/>
        <v>1481.3839459147503</v>
      </c>
      <c r="J162" s="3">
        <f t="shared" si="23"/>
        <v>386.82756935287762</v>
      </c>
      <c r="K162" s="3">
        <f t="shared" si="29"/>
        <v>135045.99347274771</v>
      </c>
    </row>
    <row r="163" spans="1:11" x14ac:dyDescent="0.3">
      <c r="A163">
        <f t="shared" si="24"/>
        <v>160</v>
      </c>
      <c r="B163" s="3">
        <f t="shared" si="25"/>
        <v>1441.3140075311114</v>
      </c>
      <c r="C163" s="3">
        <f t="shared" si="20"/>
        <v>816.16435708462177</v>
      </c>
      <c r="D163" s="3">
        <f t="shared" si="21"/>
        <v>625.14965044648966</v>
      </c>
      <c r="E163" s="3">
        <f t="shared" si="26"/>
        <v>219824.88874167655</v>
      </c>
      <c r="G163">
        <f t="shared" si="27"/>
        <v>160</v>
      </c>
      <c r="H163" s="3">
        <f t="shared" si="28"/>
        <v>1868.2115152676279</v>
      </c>
      <c r="I163" s="3">
        <f t="shared" si="22"/>
        <v>1485.5812004281752</v>
      </c>
      <c r="J163" s="3">
        <f t="shared" si="23"/>
        <v>382.63031483945269</v>
      </c>
      <c r="K163" s="3">
        <f t="shared" si="29"/>
        <v>133560.41227231955</v>
      </c>
    </row>
    <row r="164" spans="1:11" x14ac:dyDescent="0.3">
      <c r="A164">
        <f t="shared" si="24"/>
        <v>161</v>
      </c>
      <c r="B164" s="3">
        <f t="shared" si="25"/>
        <v>1441.3140075311114</v>
      </c>
      <c r="C164" s="3">
        <f t="shared" si="20"/>
        <v>818.47682276302817</v>
      </c>
      <c r="D164" s="3">
        <f t="shared" si="21"/>
        <v>622.83718476808326</v>
      </c>
      <c r="E164" s="3">
        <f t="shared" si="26"/>
        <v>219006.41191891351</v>
      </c>
      <c r="G164">
        <f t="shared" si="27"/>
        <v>161</v>
      </c>
      <c r="H164" s="3">
        <f t="shared" si="28"/>
        <v>1868.2115152676279</v>
      </c>
      <c r="I164" s="3">
        <f t="shared" si="22"/>
        <v>1489.7903471627219</v>
      </c>
      <c r="J164" s="3">
        <f t="shared" si="23"/>
        <v>378.42116810490597</v>
      </c>
      <c r="K164" s="3">
        <f t="shared" si="29"/>
        <v>132070.62192515683</v>
      </c>
    </row>
    <row r="165" spans="1:11" x14ac:dyDescent="0.3">
      <c r="A165">
        <f t="shared" si="24"/>
        <v>162</v>
      </c>
      <c r="B165" s="3">
        <f t="shared" si="25"/>
        <v>1441.3140075311114</v>
      </c>
      <c r="C165" s="3">
        <f t="shared" si="20"/>
        <v>820.79584042752344</v>
      </c>
      <c r="D165" s="3">
        <f t="shared" si="21"/>
        <v>620.51816710358798</v>
      </c>
      <c r="E165" s="3">
        <f t="shared" si="26"/>
        <v>218185.616078486</v>
      </c>
      <c r="G165">
        <f t="shared" si="27"/>
        <v>162</v>
      </c>
      <c r="H165" s="3">
        <f t="shared" si="28"/>
        <v>1868.2115152676279</v>
      </c>
      <c r="I165" s="3">
        <f t="shared" si="22"/>
        <v>1494.0114198130163</v>
      </c>
      <c r="J165" s="3">
        <f t="shared" si="23"/>
        <v>374.20009545461153</v>
      </c>
      <c r="K165" s="3">
        <f t="shared" si="29"/>
        <v>130576.61050534381</v>
      </c>
    </row>
    <row r="166" spans="1:11" x14ac:dyDescent="0.3">
      <c r="A166">
        <f t="shared" si="24"/>
        <v>163</v>
      </c>
      <c r="B166" s="3">
        <f t="shared" si="25"/>
        <v>1441.3140075311114</v>
      </c>
      <c r="C166" s="3">
        <f t="shared" si="20"/>
        <v>823.12142864206805</v>
      </c>
      <c r="D166" s="3">
        <f t="shared" si="21"/>
        <v>618.19257888904338</v>
      </c>
      <c r="E166" s="3">
        <f t="shared" si="26"/>
        <v>217362.49464984392</v>
      </c>
      <c r="G166">
        <f t="shared" si="27"/>
        <v>163</v>
      </c>
      <c r="H166" s="3">
        <f t="shared" si="28"/>
        <v>1868.2115152676279</v>
      </c>
      <c r="I166" s="3">
        <f t="shared" si="22"/>
        <v>1498.244452169153</v>
      </c>
      <c r="J166" s="3">
        <f t="shared" si="23"/>
        <v>369.96706309847491</v>
      </c>
      <c r="K166" s="3">
        <f t="shared" si="29"/>
        <v>129078.36605317466</v>
      </c>
    </row>
    <row r="167" spans="1:11" x14ac:dyDescent="0.3">
      <c r="A167">
        <f t="shared" si="24"/>
        <v>164</v>
      </c>
      <c r="B167" s="3">
        <f t="shared" si="25"/>
        <v>1441.3140075311114</v>
      </c>
      <c r="C167" s="3">
        <f t="shared" si="20"/>
        <v>825.45360602322057</v>
      </c>
      <c r="D167" s="3">
        <f t="shared" si="21"/>
        <v>615.86040150789086</v>
      </c>
      <c r="E167" s="3">
        <f t="shared" si="26"/>
        <v>216537.0410438207</v>
      </c>
      <c r="G167">
        <f t="shared" si="27"/>
        <v>164</v>
      </c>
      <c r="H167" s="3">
        <f t="shared" si="28"/>
        <v>1868.2115152676279</v>
      </c>
      <c r="I167" s="3">
        <f t="shared" si="22"/>
        <v>1502.4894781169655</v>
      </c>
      <c r="J167" s="3">
        <f t="shared" si="23"/>
        <v>365.72203715066235</v>
      </c>
      <c r="K167" s="3">
        <f t="shared" si="29"/>
        <v>127575.87657505769</v>
      </c>
    </row>
    <row r="168" spans="1:11" x14ac:dyDescent="0.3">
      <c r="A168">
        <f t="shared" si="24"/>
        <v>165</v>
      </c>
      <c r="B168" s="3">
        <f t="shared" si="25"/>
        <v>1441.3140075311114</v>
      </c>
      <c r="C168" s="3">
        <f t="shared" si="20"/>
        <v>827.79239124028641</v>
      </c>
      <c r="D168" s="3">
        <f t="shared" si="21"/>
        <v>613.52161629082502</v>
      </c>
      <c r="E168" s="3">
        <f t="shared" si="26"/>
        <v>215709.24865258043</v>
      </c>
      <c r="G168">
        <f t="shared" si="27"/>
        <v>165</v>
      </c>
      <c r="H168" s="3">
        <f t="shared" si="28"/>
        <v>1868.2115152676279</v>
      </c>
      <c r="I168" s="3">
        <f t="shared" si="22"/>
        <v>1506.7465316382973</v>
      </c>
      <c r="J168" s="3">
        <f t="shared" si="23"/>
        <v>361.46498362933062</v>
      </c>
      <c r="K168" s="3">
        <f t="shared" si="29"/>
        <v>126069.13004341938</v>
      </c>
    </row>
    <row r="169" spans="1:11" x14ac:dyDescent="0.3">
      <c r="A169">
        <f t="shared" si="24"/>
        <v>166</v>
      </c>
      <c r="B169" s="3">
        <f t="shared" si="25"/>
        <v>1441.3140075311114</v>
      </c>
      <c r="C169" s="3">
        <f t="shared" si="20"/>
        <v>830.13780301546706</v>
      </c>
      <c r="D169" s="3">
        <f t="shared" si="21"/>
        <v>611.17620451564437</v>
      </c>
      <c r="E169" s="3">
        <f t="shared" si="26"/>
        <v>214879.11084956495</v>
      </c>
      <c r="G169">
        <f t="shared" si="27"/>
        <v>166</v>
      </c>
      <c r="H169" s="3">
        <f t="shared" si="28"/>
        <v>1868.2115152676279</v>
      </c>
      <c r="I169" s="3">
        <f t="shared" si="22"/>
        <v>1511.0156468112721</v>
      </c>
      <c r="J169" s="3">
        <f t="shared" si="23"/>
        <v>357.19586845635581</v>
      </c>
      <c r="K169" s="3">
        <f t="shared" si="29"/>
        <v>124558.11439660811</v>
      </c>
    </row>
    <row r="170" spans="1:11" x14ac:dyDescent="0.3">
      <c r="A170">
        <f t="shared" si="24"/>
        <v>167</v>
      </c>
      <c r="B170" s="3">
        <f t="shared" si="25"/>
        <v>1441.3140075311114</v>
      </c>
      <c r="C170" s="3">
        <f t="shared" si="20"/>
        <v>832.48986012401087</v>
      </c>
      <c r="D170" s="3">
        <f t="shared" si="21"/>
        <v>608.82414740710055</v>
      </c>
      <c r="E170" s="3">
        <f t="shared" si="26"/>
        <v>214046.62098944094</v>
      </c>
      <c r="G170">
        <f t="shared" si="27"/>
        <v>167</v>
      </c>
      <c r="H170" s="3">
        <f t="shared" si="28"/>
        <v>1868.2115152676279</v>
      </c>
      <c r="I170" s="3">
        <f t="shared" si="22"/>
        <v>1515.2968578105706</v>
      </c>
      <c r="J170" s="3">
        <f t="shared" si="23"/>
        <v>352.91465745705727</v>
      </c>
      <c r="K170" s="3">
        <f t="shared" si="29"/>
        <v>123042.81753879755</v>
      </c>
    </row>
    <row r="171" spans="1:11" x14ac:dyDescent="0.3">
      <c r="A171">
        <f t="shared" si="24"/>
        <v>168</v>
      </c>
      <c r="B171" s="3">
        <f t="shared" si="25"/>
        <v>1441.3140075311114</v>
      </c>
      <c r="C171" s="3">
        <f t="shared" si="20"/>
        <v>834.84858139436244</v>
      </c>
      <c r="D171" s="3">
        <f t="shared" si="21"/>
        <v>606.46542613674899</v>
      </c>
      <c r="E171" s="3">
        <f t="shared" si="26"/>
        <v>213211.77240804659</v>
      </c>
      <c r="G171">
        <f t="shared" si="27"/>
        <v>168</v>
      </c>
      <c r="H171" s="3">
        <f t="shared" si="28"/>
        <v>1868.2115152676279</v>
      </c>
      <c r="I171" s="3">
        <f t="shared" si="22"/>
        <v>1519.5901989077008</v>
      </c>
      <c r="J171" s="3">
        <f t="shared" si="23"/>
        <v>348.62131635992705</v>
      </c>
      <c r="K171" s="3">
        <f t="shared" si="29"/>
        <v>121523.22733988985</v>
      </c>
    </row>
    <row r="172" spans="1:11" x14ac:dyDescent="0.3">
      <c r="A172">
        <f t="shared" si="24"/>
        <v>169</v>
      </c>
      <c r="B172" s="3">
        <f t="shared" si="25"/>
        <v>1441.3140075311114</v>
      </c>
      <c r="C172" s="3">
        <f t="shared" si="20"/>
        <v>837.21398570831298</v>
      </c>
      <c r="D172" s="3">
        <f t="shared" si="21"/>
        <v>604.10002182279845</v>
      </c>
      <c r="E172" s="3">
        <f t="shared" si="26"/>
        <v>212374.55842233828</v>
      </c>
      <c r="G172">
        <f t="shared" si="27"/>
        <v>169</v>
      </c>
      <c r="H172" s="3">
        <f t="shared" si="28"/>
        <v>1868.2115152676279</v>
      </c>
      <c r="I172" s="3">
        <f t="shared" si="22"/>
        <v>1523.8957044712727</v>
      </c>
      <c r="J172" s="3">
        <f t="shared" si="23"/>
        <v>344.31581079635521</v>
      </c>
      <c r="K172" s="3">
        <f t="shared" si="29"/>
        <v>119999.33163541858</v>
      </c>
    </row>
    <row r="173" spans="1:11" x14ac:dyDescent="0.3">
      <c r="A173">
        <f t="shared" si="24"/>
        <v>170</v>
      </c>
      <c r="B173" s="3">
        <f t="shared" si="25"/>
        <v>1441.3140075311114</v>
      </c>
      <c r="C173" s="3">
        <f t="shared" si="20"/>
        <v>839.58609200115336</v>
      </c>
      <c r="D173" s="3">
        <f t="shared" si="21"/>
        <v>601.72791552995807</v>
      </c>
      <c r="E173" s="3">
        <f t="shared" si="26"/>
        <v>211534.97233033713</v>
      </c>
      <c r="G173">
        <f t="shared" si="27"/>
        <v>170</v>
      </c>
      <c r="H173" s="3">
        <f t="shared" si="28"/>
        <v>1868.2115152676279</v>
      </c>
      <c r="I173" s="3">
        <f t="shared" si="22"/>
        <v>1528.2134089672745</v>
      </c>
      <c r="J173" s="3">
        <f t="shared" si="23"/>
        <v>339.99810630035336</v>
      </c>
      <c r="K173" s="3">
        <f t="shared" si="29"/>
        <v>118471.1182264513</v>
      </c>
    </row>
    <row r="174" spans="1:11" x14ac:dyDescent="0.3">
      <c r="A174">
        <f t="shared" si="24"/>
        <v>171</v>
      </c>
      <c r="B174" s="3">
        <f t="shared" si="25"/>
        <v>1441.3140075311114</v>
      </c>
      <c r="C174" s="3">
        <f t="shared" si="20"/>
        <v>841.96491926182318</v>
      </c>
      <c r="D174" s="3">
        <f t="shared" si="21"/>
        <v>599.34908826928825</v>
      </c>
      <c r="E174" s="3">
        <f t="shared" si="26"/>
        <v>210693.00741107532</v>
      </c>
      <c r="G174">
        <f t="shared" si="27"/>
        <v>171</v>
      </c>
      <c r="H174" s="3">
        <f t="shared" si="28"/>
        <v>1868.2115152676279</v>
      </c>
      <c r="I174" s="3">
        <f t="shared" si="22"/>
        <v>1532.5433469593484</v>
      </c>
      <c r="J174" s="3">
        <f t="shared" si="23"/>
        <v>335.66816830827952</v>
      </c>
      <c r="K174" s="3">
        <f t="shared" si="29"/>
        <v>116938.57487949195</v>
      </c>
    </row>
    <row r="175" spans="1:11" x14ac:dyDescent="0.3">
      <c r="A175">
        <f t="shared" si="24"/>
        <v>172</v>
      </c>
      <c r="B175" s="3">
        <f t="shared" si="25"/>
        <v>1441.3140075311114</v>
      </c>
      <c r="C175" s="3">
        <f t="shared" si="20"/>
        <v>844.35048653306501</v>
      </c>
      <c r="D175" s="3">
        <f t="shared" si="21"/>
        <v>596.96352099804642</v>
      </c>
      <c r="E175" s="3">
        <f t="shared" si="26"/>
        <v>209848.65692454224</v>
      </c>
      <c r="G175">
        <f t="shared" si="27"/>
        <v>172</v>
      </c>
      <c r="H175" s="3">
        <f t="shared" si="28"/>
        <v>1868.2115152676279</v>
      </c>
      <c r="I175" s="3">
        <f t="shared" si="22"/>
        <v>1536.8855531090667</v>
      </c>
      <c r="J175" s="3">
        <f t="shared" si="23"/>
        <v>331.3259621585612</v>
      </c>
      <c r="K175" s="3">
        <f t="shared" si="29"/>
        <v>115401.68932638288</v>
      </c>
    </row>
    <row r="176" spans="1:11" x14ac:dyDescent="0.3">
      <c r="A176">
        <f t="shared" si="24"/>
        <v>173</v>
      </c>
      <c r="B176" s="3">
        <f t="shared" si="25"/>
        <v>1441.3140075311114</v>
      </c>
      <c r="C176" s="3">
        <f t="shared" si="20"/>
        <v>846.74281291157547</v>
      </c>
      <c r="D176" s="3">
        <f t="shared" si="21"/>
        <v>594.57119461953596</v>
      </c>
      <c r="E176" s="3">
        <f t="shared" si="26"/>
        <v>209001.91411163067</v>
      </c>
      <c r="G176">
        <f t="shared" si="27"/>
        <v>173</v>
      </c>
      <c r="H176" s="3">
        <f t="shared" si="28"/>
        <v>1868.2115152676279</v>
      </c>
      <c r="I176" s="3">
        <f t="shared" si="22"/>
        <v>1541.2400621762088</v>
      </c>
      <c r="J176" s="3">
        <f t="shared" si="23"/>
        <v>326.97145309141911</v>
      </c>
      <c r="K176" s="3">
        <f t="shared" si="29"/>
        <v>113860.44926420668</v>
      </c>
    </row>
    <row r="177" spans="1:11" x14ac:dyDescent="0.3">
      <c r="A177">
        <f t="shared" si="24"/>
        <v>174</v>
      </c>
      <c r="B177" s="3">
        <f t="shared" si="25"/>
        <v>1441.3140075311114</v>
      </c>
      <c r="C177" s="3">
        <f t="shared" si="20"/>
        <v>849.14191754815818</v>
      </c>
      <c r="D177" s="3">
        <f t="shared" si="21"/>
        <v>592.17208998295325</v>
      </c>
      <c r="E177" s="3">
        <f t="shared" si="26"/>
        <v>208152.7721940825</v>
      </c>
      <c r="G177">
        <f t="shared" si="27"/>
        <v>174</v>
      </c>
      <c r="H177" s="3">
        <f t="shared" si="28"/>
        <v>1868.2115152676279</v>
      </c>
      <c r="I177" s="3">
        <f t="shared" si="22"/>
        <v>1545.6069090190415</v>
      </c>
      <c r="J177" s="3">
        <f t="shared" si="23"/>
        <v>322.60460624858638</v>
      </c>
      <c r="K177" s="3">
        <f t="shared" si="29"/>
        <v>112314.84235518763</v>
      </c>
    </row>
    <row r="178" spans="1:11" x14ac:dyDescent="0.3">
      <c r="A178">
        <f t="shared" si="24"/>
        <v>175</v>
      </c>
      <c r="B178" s="3">
        <f t="shared" si="25"/>
        <v>1441.3140075311114</v>
      </c>
      <c r="C178" s="3">
        <f t="shared" si="20"/>
        <v>851.54781964787799</v>
      </c>
      <c r="D178" s="3">
        <f t="shared" si="21"/>
        <v>589.76618788323344</v>
      </c>
      <c r="E178" s="3">
        <f t="shared" si="26"/>
        <v>207301.22437443462</v>
      </c>
      <c r="G178">
        <f t="shared" si="27"/>
        <v>175</v>
      </c>
      <c r="H178" s="3">
        <f t="shared" si="28"/>
        <v>1868.2115152676279</v>
      </c>
      <c r="I178" s="3">
        <f t="shared" si="22"/>
        <v>1549.9861285945956</v>
      </c>
      <c r="J178" s="3">
        <f t="shared" si="23"/>
        <v>318.22538667303229</v>
      </c>
      <c r="K178" s="3">
        <f t="shared" si="29"/>
        <v>110764.85622659304</v>
      </c>
    </row>
    <row r="179" spans="1:11" x14ac:dyDescent="0.3">
      <c r="A179">
        <f t="shared" si="24"/>
        <v>176</v>
      </c>
      <c r="B179" s="3">
        <f t="shared" si="25"/>
        <v>1441.3140075311114</v>
      </c>
      <c r="C179" s="3">
        <f t="shared" si="20"/>
        <v>853.96053847021358</v>
      </c>
      <c r="D179" s="3">
        <f t="shared" si="21"/>
        <v>587.35346906089785</v>
      </c>
      <c r="E179" s="3">
        <f t="shared" si="26"/>
        <v>206447.2638359644</v>
      </c>
      <c r="G179">
        <f t="shared" si="27"/>
        <v>176</v>
      </c>
      <c r="H179" s="3">
        <f t="shared" si="28"/>
        <v>1868.2115152676279</v>
      </c>
      <c r="I179" s="3">
        <f t="shared" si="22"/>
        <v>1554.3777559589469</v>
      </c>
      <c r="J179" s="3">
        <f t="shared" si="23"/>
        <v>313.83375930868101</v>
      </c>
      <c r="K179" s="3">
        <f t="shared" si="29"/>
        <v>109210.47847063409</v>
      </c>
    </row>
    <row r="180" spans="1:11" x14ac:dyDescent="0.3">
      <c r="A180">
        <f t="shared" si="24"/>
        <v>177</v>
      </c>
      <c r="B180" s="3">
        <f t="shared" si="25"/>
        <v>1441.3140075311114</v>
      </c>
      <c r="C180" s="3">
        <f t="shared" si="20"/>
        <v>856.38009332921251</v>
      </c>
      <c r="D180" s="3">
        <f t="shared" si="21"/>
        <v>584.93391420189892</v>
      </c>
      <c r="E180" s="3">
        <f t="shared" si="26"/>
        <v>205590.8837426352</v>
      </c>
      <c r="G180">
        <f t="shared" si="27"/>
        <v>177</v>
      </c>
      <c r="H180" s="3">
        <f t="shared" si="28"/>
        <v>1868.2115152676279</v>
      </c>
      <c r="I180" s="3">
        <f t="shared" si="22"/>
        <v>1558.7818262674973</v>
      </c>
      <c r="J180" s="3">
        <f t="shared" si="23"/>
        <v>309.42968900013057</v>
      </c>
      <c r="K180" s="3">
        <f t="shared" si="29"/>
        <v>107651.69664436659</v>
      </c>
    </row>
    <row r="181" spans="1:11" x14ac:dyDescent="0.3">
      <c r="A181">
        <f t="shared" si="24"/>
        <v>178</v>
      </c>
      <c r="B181" s="3">
        <f t="shared" si="25"/>
        <v>1441.3140075311114</v>
      </c>
      <c r="C181" s="3">
        <f t="shared" si="20"/>
        <v>858.8065035936454</v>
      </c>
      <c r="D181" s="3">
        <f t="shared" si="21"/>
        <v>582.50750393746603</v>
      </c>
      <c r="E181" s="3">
        <f t="shared" si="26"/>
        <v>204732.07723904154</v>
      </c>
      <c r="G181">
        <f t="shared" si="27"/>
        <v>178</v>
      </c>
      <c r="H181" s="3">
        <f t="shared" si="28"/>
        <v>1868.2115152676279</v>
      </c>
      <c r="I181" s="3">
        <f t="shared" si="22"/>
        <v>1563.1983747752552</v>
      </c>
      <c r="J181" s="3">
        <f t="shared" si="23"/>
        <v>305.01314049237271</v>
      </c>
      <c r="K181" s="3">
        <f t="shared" si="29"/>
        <v>106088.49826959133</v>
      </c>
    </row>
    <row r="182" spans="1:11" x14ac:dyDescent="0.3">
      <c r="A182">
        <f t="shared" si="24"/>
        <v>179</v>
      </c>
      <c r="B182" s="3">
        <f t="shared" si="25"/>
        <v>1441.3140075311114</v>
      </c>
      <c r="C182" s="3">
        <f t="shared" si="20"/>
        <v>861.23978868716074</v>
      </c>
      <c r="D182" s="3">
        <f t="shared" si="21"/>
        <v>580.07421884395069</v>
      </c>
      <c r="E182" s="3">
        <f t="shared" si="26"/>
        <v>203870.83745035439</v>
      </c>
      <c r="G182">
        <f t="shared" si="27"/>
        <v>179</v>
      </c>
      <c r="H182" s="3">
        <f t="shared" si="28"/>
        <v>1868.2115152676279</v>
      </c>
      <c r="I182" s="3">
        <f t="shared" si="22"/>
        <v>1567.6274368371182</v>
      </c>
      <c r="J182" s="3">
        <f t="shared" si="23"/>
        <v>300.58407843050963</v>
      </c>
      <c r="K182" s="3">
        <f t="shared" si="29"/>
        <v>104520.87083275421</v>
      </c>
    </row>
    <row r="183" spans="1:11" x14ac:dyDescent="0.3">
      <c r="A183">
        <f t="shared" si="24"/>
        <v>180</v>
      </c>
      <c r="B183" s="3">
        <f t="shared" si="25"/>
        <v>1441.3140075311114</v>
      </c>
      <c r="C183" s="3">
        <f t="shared" si="20"/>
        <v>863.67996808844089</v>
      </c>
      <c r="D183" s="3">
        <f t="shared" si="21"/>
        <v>577.63403944267054</v>
      </c>
      <c r="E183" s="3">
        <f t="shared" si="26"/>
        <v>203007.15748226596</v>
      </c>
      <c r="G183">
        <f t="shared" si="27"/>
        <v>180</v>
      </c>
      <c r="H183" s="3">
        <f t="shared" si="28"/>
        <v>1868.2115152676279</v>
      </c>
      <c r="I183" s="3">
        <f t="shared" si="22"/>
        <v>1572.0690479081568</v>
      </c>
      <c r="J183" s="3">
        <f t="shared" si="23"/>
        <v>296.14246735947108</v>
      </c>
      <c r="K183" s="3">
        <f t="shared" si="29"/>
        <v>102948.80178484606</v>
      </c>
    </row>
    <row r="184" spans="1:11" x14ac:dyDescent="0.3">
      <c r="A184">
        <f t="shared" si="24"/>
        <v>181</v>
      </c>
      <c r="B184" s="3">
        <f t="shared" si="25"/>
        <v>1441.3140075311114</v>
      </c>
      <c r="C184" s="3">
        <f t="shared" si="20"/>
        <v>866.12706133135828</v>
      </c>
      <c r="D184" s="3">
        <f t="shared" si="21"/>
        <v>575.18694619975315</v>
      </c>
      <c r="E184" s="3">
        <f t="shared" si="26"/>
        <v>202141.03042093461</v>
      </c>
      <c r="G184">
        <f t="shared" si="27"/>
        <v>181</v>
      </c>
      <c r="H184" s="3">
        <f t="shared" si="28"/>
        <v>1868.2115152676279</v>
      </c>
      <c r="I184" s="3">
        <f t="shared" si="22"/>
        <v>1576.5232435438966</v>
      </c>
      <c r="J184" s="3">
        <f t="shared" si="23"/>
        <v>291.6882717237313</v>
      </c>
      <c r="K184" s="3">
        <f t="shared" si="29"/>
        <v>101372.27854130216</v>
      </c>
    </row>
    <row r="185" spans="1:11" x14ac:dyDescent="0.3">
      <c r="A185">
        <f t="shared" si="24"/>
        <v>182</v>
      </c>
      <c r="B185" s="3">
        <f t="shared" si="25"/>
        <v>1441.3140075311114</v>
      </c>
      <c r="C185" s="3">
        <f t="shared" si="20"/>
        <v>868.58108800513037</v>
      </c>
      <c r="D185" s="3">
        <f t="shared" si="21"/>
        <v>572.73291952598106</v>
      </c>
      <c r="E185" s="3">
        <f t="shared" si="26"/>
        <v>201272.44933292948</v>
      </c>
      <c r="G185">
        <f t="shared" si="27"/>
        <v>182</v>
      </c>
      <c r="H185" s="3">
        <f t="shared" si="28"/>
        <v>1868.2115152676279</v>
      </c>
      <c r="I185" s="3">
        <f t="shared" si="22"/>
        <v>1580.9900594006044</v>
      </c>
      <c r="J185" s="3">
        <f t="shared" si="23"/>
        <v>287.22145586702345</v>
      </c>
      <c r="K185" s="3">
        <f t="shared" si="29"/>
        <v>99791.28848190156</v>
      </c>
    </row>
    <row r="186" spans="1:11" x14ac:dyDescent="0.3">
      <c r="A186">
        <f t="shared" si="24"/>
        <v>183</v>
      </c>
      <c r="B186" s="3">
        <f t="shared" si="25"/>
        <v>1441.3140075311114</v>
      </c>
      <c r="C186" s="3">
        <f t="shared" si="20"/>
        <v>871.04206775447824</v>
      </c>
      <c r="D186" s="3">
        <f t="shared" si="21"/>
        <v>570.27193977663319</v>
      </c>
      <c r="E186" s="3">
        <f t="shared" si="26"/>
        <v>200401.40726517499</v>
      </c>
      <c r="G186">
        <f t="shared" si="27"/>
        <v>183</v>
      </c>
      <c r="H186" s="3">
        <f t="shared" si="28"/>
        <v>1868.2115152676279</v>
      </c>
      <c r="I186" s="3">
        <f t="shared" si="22"/>
        <v>1585.4695312355725</v>
      </c>
      <c r="J186" s="3">
        <f t="shared" si="23"/>
        <v>282.74198403205537</v>
      </c>
      <c r="K186" s="3">
        <f t="shared" si="29"/>
        <v>98205.818950665984</v>
      </c>
    </row>
    <row r="187" spans="1:11" x14ac:dyDescent="0.3">
      <c r="A187">
        <f t="shared" si="24"/>
        <v>184</v>
      </c>
      <c r="B187" s="3">
        <f t="shared" si="25"/>
        <v>1441.3140075311114</v>
      </c>
      <c r="C187" s="3">
        <f t="shared" si="20"/>
        <v>873.51002027978257</v>
      </c>
      <c r="D187" s="3">
        <f t="shared" si="21"/>
        <v>567.80398725132886</v>
      </c>
      <c r="E187" s="3">
        <f t="shared" si="26"/>
        <v>199527.8972448952</v>
      </c>
      <c r="G187">
        <f t="shared" si="27"/>
        <v>184</v>
      </c>
      <c r="H187" s="3">
        <f t="shared" si="28"/>
        <v>1868.2115152676279</v>
      </c>
      <c r="I187" s="3">
        <f t="shared" si="22"/>
        <v>1589.9616949074068</v>
      </c>
      <c r="J187" s="3">
        <f t="shared" si="23"/>
        <v>278.24982036022107</v>
      </c>
      <c r="K187" s="3">
        <f t="shared" si="29"/>
        <v>96615.857255758572</v>
      </c>
    </row>
    <row r="188" spans="1:11" x14ac:dyDescent="0.3">
      <c r="A188">
        <f t="shared" si="24"/>
        <v>185</v>
      </c>
      <c r="B188" s="3">
        <f t="shared" si="25"/>
        <v>1441.3140075311114</v>
      </c>
      <c r="C188" s="3">
        <f t="shared" si="20"/>
        <v>875.98496533724199</v>
      </c>
      <c r="D188" s="3">
        <f t="shared" si="21"/>
        <v>565.32904219386944</v>
      </c>
      <c r="E188" s="3">
        <f t="shared" si="26"/>
        <v>198651.91227955796</v>
      </c>
      <c r="G188">
        <f t="shared" si="27"/>
        <v>185</v>
      </c>
      <c r="H188" s="3">
        <f t="shared" si="28"/>
        <v>1868.2115152676279</v>
      </c>
      <c r="I188" s="3">
        <f t="shared" si="22"/>
        <v>1594.4665863763112</v>
      </c>
      <c r="J188" s="3">
        <f t="shared" si="23"/>
        <v>273.7449288913167</v>
      </c>
      <c r="K188" s="3">
        <f t="shared" si="29"/>
        <v>95021.390669382265</v>
      </c>
    </row>
    <row r="189" spans="1:11" x14ac:dyDescent="0.3">
      <c r="A189">
        <f t="shared" si="24"/>
        <v>186</v>
      </c>
      <c r="B189" s="3">
        <f t="shared" si="25"/>
        <v>1441.3140075311114</v>
      </c>
      <c r="C189" s="3">
        <f t="shared" si="20"/>
        <v>878.46692273903079</v>
      </c>
      <c r="D189" s="3">
        <f t="shared" si="21"/>
        <v>562.84708479208064</v>
      </c>
      <c r="E189" s="3">
        <f t="shared" si="26"/>
        <v>197773.44535681893</v>
      </c>
      <c r="G189">
        <f t="shared" si="27"/>
        <v>186</v>
      </c>
      <c r="H189" s="3">
        <f t="shared" si="28"/>
        <v>1868.2115152676279</v>
      </c>
      <c r="I189" s="3">
        <f t="shared" si="22"/>
        <v>1598.9842417043774</v>
      </c>
      <c r="J189" s="3">
        <f t="shared" si="23"/>
        <v>269.22727356325049</v>
      </c>
      <c r="K189" s="3">
        <f t="shared" si="29"/>
        <v>93422.406427677881</v>
      </c>
    </row>
    <row r="190" spans="1:11" x14ac:dyDescent="0.3">
      <c r="A190">
        <f t="shared" si="24"/>
        <v>187</v>
      </c>
      <c r="B190" s="3">
        <f t="shared" si="25"/>
        <v>1441.3140075311114</v>
      </c>
      <c r="C190" s="3">
        <f t="shared" si="20"/>
        <v>880.95591235345807</v>
      </c>
      <c r="D190" s="3">
        <f t="shared" si="21"/>
        <v>560.35809517765335</v>
      </c>
      <c r="E190" s="3">
        <f t="shared" si="26"/>
        <v>196892.48944446546</v>
      </c>
      <c r="G190">
        <f t="shared" si="27"/>
        <v>187</v>
      </c>
      <c r="H190" s="3">
        <f t="shared" si="28"/>
        <v>1868.2115152676279</v>
      </c>
      <c r="I190" s="3">
        <f t="shared" si="22"/>
        <v>1603.5146970558731</v>
      </c>
      <c r="J190" s="3">
        <f t="shared" si="23"/>
        <v>264.69681821175482</v>
      </c>
      <c r="K190" s="3">
        <f t="shared" si="29"/>
        <v>91818.89173062201</v>
      </c>
    </row>
    <row r="191" spans="1:11" x14ac:dyDescent="0.3">
      <c r="A191">
        <f t="shared" si="24"/>
        <v>188</v>
      </c>
      <c r="B191" s="3">
        <f t="shared" si="25"/>
        <v>1441.3140075311114</v>
      </c>
      <c r="C191" s="3">
        <f t="shared" si="20"/>
        <v>883.45195410512622</v>
      </c>
      <c r="D191" s="3">
        <f t="shared" si="21"/>
        <v>557.86205342598521</v>
      </c>
      <c r="E191" s="3">
        <f t="shared" si="26"/>
        <v>196009.03749036035</v>
      </c>
      <c r="G191">
        <f t="shared" si="27"/>
        <v>188</v>
      </c>
      <c r="H191" s="3">
        <f t="shared" si="28"/>
        <v>1868.2115152676279</v>
      </c>
      <c r="I191" s="3">
        <f t="shared" si="22"/>
        <v>1608.0579886975315</v>
      </c>
      <c r="J191" s="3">
        <f t="shared" si="23"/>
        <v>260.15352657009635</v>
      </c>
      <c r="K191" s="3">
        <f t="shared" si="29"/>
        <v>90210.833741924478</v>
      </c>
    </row>
    <row r="192" spans="1:11" x14ac:dyDescent="0.3">
      <c r="A192">
        <f t="shared" si="24"/>
        <v>189</v>
      </c>
      <c r="B192" s="3">
        <f t="shared" si="25"/>
        <v>1441.3140075311114</v>
      </c>
      <c r="C192" s="3">
        <f t="shared" si="20"/>
        <v>885.95506797509074</v>
      </c>
      <c r="D192" s="3">
        <f t="shared" si="21"/>
        <v>555.35893955602069</v>
      </c>
      <c r="E192" s="3">
        <f t="shared" si="26"/>
        <v>195123.08242238525</v>
      </c>
      <c r="G192">
        <f t="shared" si="27"/>
        <v>189</v>
      </c>
      <c r="H192" s="3">
        <f t="shared" si="28"/>
        <v>1868.2115152676279</v>
      </c>
      <c r="I192" s="3">
        <f t="shared" si="22"/>
        <v>1612.6141529988411</v>
      </c>
      <c r="J192" s="3">
        <f t="shared" si="23"/>
        <v>255.59736226878681</v>
      </c>
      <c r="K192" s="3">
        <f t="shared" si="29"/>
        <v>88598.21958892564</v>
      </c>
    </row>
    <row r="193" spans="1:11" x14ac:dyDescent="0.3">
      <c r="A193">
        <f t="shared" si="24"/>
        <v>190</v>
      </c>
      <c r="B193" s="3">
        <f t="shared" si="25"/>
        <v>1441.3140075311114</v>
      </c>
      <c r="C193" s="3">
        <f t="shared" si="20"/>
        <v>888.46527400102013</v>
      </c>
      <c r="D193" s="3">
        <f t="shared" si="21"/>
        <v>552.84873353009129</v>
      </c>
      <c r="E193" s="3">
        <f t="shared" si="26"/>
        <v>194234.61714838425</v>
      </c>
      <c r="G193">
        <f t="shared" si="27"/>
        <v>190</v>
      </c>
      <c r="H193" s="3">
        <f t="shared" si="28"/>
        <v>1868.2115152676279</v>
      </c>
      <c r="I193" s="3">
        <f t="shared" si="22"/>
        <v>1617.1832264323377</v>
      </c>
      <c r="J193" s="3">
        <f t="shared" si="23"/>
        <v>251.02828883529014</v>
      </c>
      <c r="K193" s="3">
        <f t="shared" si="29"/>
        <v>86981.036362493309</v>
      </c>
    </row>
    <row r="194" spans="1:11" x14ac:dyDescent="0.3">
      <c r="A194">
        <f t="shared" si="24"/>
        <v>191</v>
      </c>
      <c r="B194" s="3">
        <f t="shared" si="25"/>
        <v>1441.3140075311114</v>
      </c>
      <c r="C194" s="3">
        <f t="shared" si="20"/>
        <v>890.9825922773565</v>
      </c>
      <c r="D194" s="3">
        <f t="shared" si="21"/>
        <v>550.33141525375493</v>
      </c>
      <c r="E194" s="3">
        <f t="shared" si="26"/>
        <v>193343.6345561069</v>
      </c>
      <c r="G194">
        <f t="shared" si="27"/>
        <v>191</v>
      </c>
      <c r="H194" s="3">
        <f t="shared" si="28"/>
        <v>1868.2115152676279</v>
      </c>
      <c r="I194" s="3">
        <f t="shared" si="22"/>
        <v>1621.7652455738962</v>
      </c>
      <c r="J194" s="3">
        <f t="shared" si="23"/>
        <v>246.44626969373167</v>
      </c>
      <c r="K194" s="3">
        <f t="shared" si="29"/>
        <v>85359.271116919408</v>
      </c>
    </row>
    <row r="195" spans="1:11" x14ac:dyDescent="0.3">
      <c r="A195">
        <f t="shared" si="24"/>
        <v>192</v>
      </c>
      <c r="B195" s="3">
        <f t="shared" si="25"/>
        <v>1441.3140075311114</v>
      </c>
      <c r="C195" s="3">
        <f t="shared" si="20"/>
        <v>893.50704295547553</v>
      </c>
      <c r="D195" s="3">
        <f t="shared" si="21"/>
        <v>547.8069645756359</v>
      </c>
      <c r="E195" s="3">
        <f t="shared" si="26"/>
        <v>192450.12751315144</v>
      </c>
      <c r="G195">
        <f t="shared" si="27"/>
        <v>192</v>
      </c>
      <c r="H195" s="3">
        <f t="shared" si="28"/>
        <v>1868.2115152676279</v>
      </c>
      <c r="I195" s="3">
        <f t="shared" si="22"/>
        <v>1626.3602471030224</v>
      </c>
      <c r="J195" s="3">
        <f t="shared" si="23"/>
        <v>241.85126816460547</v>
      </c>
      <c r="K195" s="3">
        <f t="shared" si="29"/>
        <v>83732.910869816391</v>
      </c>
    </row>
    <row r="196" spans="1:11" x14ac:dyDescent="0.3">
      <c r="A196">
        <f t="shared" si="24"/>
        <v>193</v>
      </c>
      <c r="B196" s="3">
        <f t="shared" si="25"/>
        <v>1441.3140075311114</v>
      </c>
      <c r="C196" s="3">
        <f t="shared" si="20"/>
        <v>896.03864624384937</v>
      </c>
      <c r="D196" s="3">
        <f t="shared" si="21"/>
        <v>545.27536128726206</v>
      </c>
      <c r="E196" s="3">
        <f t="shared" si="26"/>
        <v>191554.08886690758</v>
      </c>
      <c r="G196">
        <f t="shared" si="27"/>
        <v>193</v>
      </c>
      <c r="H196" s="3">
        <f t="shared" si="28"/>
        <v>1868.2115152676279</v>
      </c>
      <c r="I196" s="3">
        <f t="shared" si="22"/>
        <v>1630.9682678031477</v>
      </c>
      <c r="J196" s="3">
        <f t="shared" si="23"/>
        <v>237.24324746448019</v>
      </c>
      <c r="K196" s="3">
        <f t="shared" si="29"/>
        <v>82101.942602013238</v>
      </c>
    </row>
    <row r="197" spans="1:11" x14ac:dyDescent="0.3">
      <c r="A197">
        <f t="shared" si="24"/>
        <v>194</v>
      </c>
      <c r="B197" s="3">
        <f t="shared" si="25"/>
        <v>1441.3140075311114</v>
      </c>
      <c r="C197" s="3">
        <f t="shared" ref="C197:C260" si="30">PPMT(3.4%/12,A197,360,-325000,0)</f>
        <v>898.57742240820698</v>
      </c>
      <c r="D197" s="3">
        <f t="shared" ref="D197:D260" si="31">B197-C197</f>
        <v>542.73658512290444</v>
      </c>
      <c r="E197" s="3">
        <f t="shared" si="26"/>
        <v>190655.51144449937</v>
      </c>
      <c r="G197">
        <f t="shared" si="27"/>
        <v>194</v>
      </c>
      <c r="H197" s="3">
        <f t="shared" si="28"/>
        <v>1868.2115152676279</v>
      </c>
      <c r="I197" s="3">
        <f t="shared" ref="I197:I243" si="32">PPMT(3.4%/12,G197,240,-325000,0)</f>
        <v>1635.5893445619231</v>
      </c>
      <c r="J197" s="3">
        <f t="shared" ref="J197:J243" si="33">H197-I197</f>
        <v>232.62217070570478</v>
      </c>
      <c r="K197" s="3">
        <f t="shared" si="29"/>
        <v>80466.353257451308</v>
      </c>
    </row>
    <row r="198" spans="1:11" x14ac:dyDescent="0.3">
      <c r="A198">
        <f t="shared" ref="A198:A261" si="34">A197+1</f>
        <v>195</v>
      </c>
      <c r="B198" s="3">
        <f t="shared" ref="B198:B261" si="35">B197</f>
        <v>1441.3140075311114</v>
      </c>
      <c r="C198" s="3">
        <f t="shared" si="30"/>
        <v>901.1233917716969</v>
      </c>
      <c r="D198" s="3">
        <f t="shared" si="31"/>
        <v>540.19061575941453</v>
      </c>
      <c r="E198" s="3">
        <f t="shared" ref="E198:E261" si="36">E197-C198</f>
        <v>189754.38805272768</v>
      </c>
      <c r="G198">
        <f t="shared" ref="G198:G243" si="37">G197+1</f>
        <v>195</v>
      </c>
      <c r="H198" s="3">
        <f t="shared" ref="H198:H243" si="38">H197</f>
        <v>1868.2115152676279</v>
      </c>
      <c r="I198" s="3">
        <f t="shared" si="32"/>
        <v>1640.2235143715152</v>
      </c>
      <c r="J198" s="3">
        <f t="shared" si="33"/>
        <v>227.98800089611268</v>
      </c>
      <c r="K198" s="3">
        <f t="shared" ref="K198:K243" si="39">K197-I198</f>
        <v>78826.1297430798</v>
      </c>
    </row>
    <row r="199" spans="1:11" x14ac:dyDescent="0.3">
      <c r="A199">
        <f t="shared" si="34"/>
        <v>196</v>
      </c>
      <c r="B199" s="3">
        <f t="shared" si="35"/>
        <v>1441.3140075311114</v>
      </c>
      <c r="C199" s="3">
        <f t="shared" si="30"/>
        <v>903.67657471505004</v>
      </c>
      <c r="D199" s="3">
        <f t="shared" si="31"/>
        <v>537.63743281606139</v>
      </c>
      <c r="E199" s="3">
        <f t="shared" si="36"/>
        <v>188850.71147801261</v>
      </c>
      <c r="G199">
        <f t="shared" si="37"/>
        <v>196</v>
      </c>
      <c r="H199" s="3">
        <f t="shared" si="38"/>
        <v>1868.2115152676279</v>
      </c>
      <c r="I199" s="3">
        <f t="shared" si="32"/>
        <v>1644.8708143289011</v>
      </c>
      <c r="J199" s="3">
        <f t="shared" si="33"/>
        <v>223.34070093872674</v>
      </c>
      <c r="K199" s="3">
        <f t="shared" si="39"/>
        <v>77181.258928750904</v>
      </c>
    </row>
    <row r="200" spans="1:11" x14ac:dyDescent="0.3">
      <c r="A200">
        <f t="shared" si="34"/>
        <v>197</v>
      </c>
      <c r="B200" s="3">
        <f t="shared" si="35"/>
        <v>1441.3140075311114</v>
      </c>
      <c r="C200" s="3">
        <f t="shared" si="30"/>
        <v>906.23699167674272</v>
      </c>
      <c r="D200" s="3">
        <f t="shared" si="31"/>
        <v>535.07701585436871</v>
      </c>
      <c r="E200" s="3">
        <f t="shared" si="36"/>
        <v>187944.47448633588</v>
      </c>
      <c r="G200">
        <f t="shared" si="37"/>
        <v>197</v>
      </c>
      <c r="H200" s="3">
        <f t="shared" si="38"/>
        <v>1868.2115152676279</v>
      </c>
      <c r="I200" s="3">
        <f t="shared" si="32"/>
        <v>1649.5312816361663</v>
      </c>
      <c r="J200" s="3">
        <f t="shared" si="33"/>
        <v>218.68023363146153</v>
      </c>
      <c r="K200" s="3">
        <f t="shared" si="39"/>
        <v>75531.727647114734</v>
      </c>
    </row>
    <row r="201" spans="1:11" x14ac:dyDescent="0.3">
      <c r="A201">
        <f t="shared" si="34"/>
        <v>198</v>
      </c>
      <c r="B201" s="3">
        <f t="shared" si="35"/>
        <v>1441.3140075311114</v>
      </c>
      <c r="C201" s="3">
        <f t="shared" si="30"/>
        <v>908.80466315316016</v>
      </c>
      <c r="D201" s="3">
        <f t="shared" si="31"/>
        <v>532.50934437795127</v>
      </c>
      <c r="E201" s="3">
        <f t="shared" si="36"/>
        <v>187035.66982318272</v>
      </c>
      <c r="G201">
        <f t="shared" si="37"/>
        <v>198</v>
      </c>
      <c r="H201" s="3">
        <f t="shared" si="38"/>
        <v>1868.2115152676279</v>
      </c>
      <c r="I201" s="3">
        <f t="shared" si="32"/>
        <v>1654.2049536008019</v>
      </c>
      <c r="J201" s="3">
        <f t="shared" si="33"/>
        <v>214.00656166682597</v>
      </c>
      <c r="K201" s="3">
        <f t="shared" si="39"/>
        <v>73877.522693513936</v>
      </c>
    </row>
    <row r="202" spans="1:11" x14ac:dyDescent="0.3">
      <c r="A202">
        <f t="shared" si="34"/>
        <v>199</v>
      </c>
      <c r="B202" s="3">
        <f t="shared" si="35"/>
        <v>1441.3140075311114</v>
      </c>
      <c r="C202" s="3">
        <f t="shared" si="30"/>
        <v>911.37960969876087</v>
      </c>
      <c r="D202" s="3">
        <f t="shared" si="31"/>
        <v>529.93439783235056</v>
      </c>
      <c r="E202" s="3">
        <f t="shared" si="36"/>
        <v>186124.29021348397</v>
      </c>
      <c r="G202">
        <f t="shared" si="37"/>
        <v>199</v>
      </c>
      <c r="H202" s="3">
        <f t="shared" si="38"/>
        <v>1868.2115152676279</v>
      </c>
      <c r="I202" s="3">
        <f t="shared" si="32"/>
        <v>1658.8918676360045</v>
      </c>
      <c r="J202" s="3">
        <f t="shared" si="33"/>
        <v>209.31964763162341</v>
      </c>
      <c r="K202" s="3">
        <f t="shared" si="39"/>
        <v>72218.630825877932</v>
      </c>
    </row>
    <row r="203" spans="1:11" x14ac:dyDescent="0.3">
      <c r="A203">
        <f t="shared" si="34"/>
        <v>200</v>
      </c>
      <c r="B203" s="3">
        <f t="shared" si="35"/>
        <v>1441.3140075311114</v>
      </c>
      <c r="C203" s="3">
        <f t="shared" si="30"/>
        <v>913.96185192624057</v>
      </c>
      <c r="D203" s="3">
        <f t="shared" si="31"/>
        <v>527.35215560487086</v>
      </c>
      <c r="E203" s="3">
        <f t="shared" si="36"/>
        <v>185210.32836155774</v>
      </c>
      <c r="G203">
        <f t="shared" si="37"/>
        <v>200</v>
      </c>
      <c r="H203" s="3">
        <f t="shared" si="38"/>
        <v>1868.2115152676279</v>
      </c>
      <c r="I203" s="3">
        <f t="shared" si="32"/>
        <v>1663.5920612609727</v>
      </c>
      <c r="J203" s="3">
        <f t="shared" si="33"/>
        <v>204.61945400665513</v>
      </c>
      <c r="K203" s="3">
        <f t="shared" si="39"/>
        <v>70555.038764616955</v>
      </c>
    </row>
    <row r="204" spans="1:11" x14ac:dyDescent="0.3">
      <c r="A204">
        <f t="shared" si="34"/>
        <v>201</v>
      </c>
      <c r="B204" s="3">
        <f t="shared" si="35"/>
        <v>1441.3140075311114</v>
      </c>
      <c r="C204" s="3">
        <f t="shared" si="30"/>
        <v>916.55141050669818</v>
      </c>
      <c r="D204" s="3">
        <f t="shared" si="31"/>
        <v>524.76259702441325</v>
      </c>
      <c r="E204" s="3">
        <f t="shared" si="36"/>
        <v>184293.77695105103</v>
      </c>
      <c r="G204">
        <f t="shared" si="37"/>
        <v>201</v>
      </c>
      <c r="H204" s="3">
        <f t="shared" si="38"/>
        <v>1868.2115152676279</v>
      </c>
      <c r="I204" s="3">
        <f t="shared" si="32"/>
        <v>1668.3055721012126</v>
      </c>
      <c r="J204" s="3">
        <f t="shared" si="33"/>
        <v>199.90594316641523</v>
      </c>
      <c r="K204" s="3">
        <f t="shared" si="39"/>
        <v>68886.733192515749</v>
      </c>
    </row>
    <row r="205" spans="1:11" x14ac:dyDescent="0.3">
      <c r="A205">
        <f t="shared" si="34"/>
        <v>202</v>
      </c>
      <c r="B205" s="3">
        <f t="shared" si="35"/>
        <v>1441.3140075311114</v>
      </c>
      <c r="C205" s="3">
        <f t="shared" si="30"/>
        <v>919.14830616980055</v>
      </c>
      <c r="D205" s="3">
        <f t="shared" si="31"/>
        <v>522.16570136131088</v>
      </c>
      <c r="E205" s="3">
        <f t="shared" si="36"/>
        <v>183374.62864488122</v>
      </c>
      <c r="G205">
        <f t="shared" si="37"/>
        <v>202</v>
      </c>
      <c r="H205" s="3">
        <f t="shared" si="38"/>
        <v>1868.2115152676279</v>
      </c>
      <c r="I205" s="3">
        <f t="shared" si="32"/>
        <v>1673.0324378888329</v>
      </c>
      <c r="J205" s="3">
        <f t="shared" si="33"/>
        <v>195.179077378795</v>
      </c>
      <c r="K205" s="3">
        <f t="shared" si="39"/>
        <v>67213.700754626916</v>
      </c>
    </row>
    <row r="206" spans="1:11" x14ac:dyDescent="0.3">
      <c r="A206">
        <f t="shared" si="34"/>
        <v>203</v>
      </c>
      <c r="B206" s="3">
        <f t="shared" si="35"/>
        <v>1441.3140075311114</v>
      </c>
      <c r="C206" s="3">
        <f t="shared" si="30"/>
        <v>921.75255970394824</v>
      </c>
      <c r="D206" s="3">
        <f t="shared" si="31"/>
        <v>519.56144782716319</v>
      </c>
      <c r="E206" s="3">
        <f t="shared" si="36"/>
        <v>182452.87608517727</v>
      </c>
      <c r="G206">
        <f t="shared" si="37"/>
        <v>203</v>
      </c>
      <c r="H206" s="3">
        <f t="shared" si="38"/>
        <v>1868.2115152676279</v>
      </c>
      <c r="I206" s="3">
        <f t="shared" si="32"/>
        <v>1677.7726964628509</v>
      </c>
      <c r="J206" s="3">
        <f t="shared" si="33"/>
        <v>190.43881880477693</v>
      </c>
      <c r="K206" s="3">
        <f t="shared" si="39"/>
        <v>65535.928058164063</v>
      </c>
    </row>
    <row r="207" spans="1:11" x14ac:dyDescent="0.3">
      <c r="A207">
        <f t="shared" si="34"/>
        <v>204</v>
      </c>
      <c r="B207" s="3">
        <f t="shared" si="35"/>
        <v>1441.3140075311114</v>
      </c>
      <c r="C207" s="3">
        <f t="shared" si="30"/>
        <v>924.36419195644282</v>
      </c>
      <c r="D207" s="3">
        <f t="shared" si="31"/>
        <v>516.94981557466861</v>
      </c>
      <c r="E207" s="3">
        <f t="shared" si="36"/>
        <v>181528.51189322083</v>
      </c>
      <c r="G207">
        <f t="shared" si="37"/>
        <v>204</v>
      </c>
      <c r="H207" s="3">
        <f t="shared" si="38"/>
        <v>1868.2115152676279</v>
      </c>
      <c r="I207" s="3">
        <f t="shared" si="32"/>
        <v>1682.5263857694956</v>
      </c>
      <c r="J207" s="3">
        <f t="shared" si="33"/>
        <v>185.68512949813226</v>
      </c>
      <c r="K207" s="3">
        <f t="shared" si="39"/>
        <v>63853.401672394568</v>
      </c>
    </row>
    <row r="208" spans="1:11" x14ac:dyDescent="0.3">
      <c r="A208">
        <f t="shared" si="34"/>
        <v>205</v>
      </c>
      <c r="B208" s="3">
        <f t="shared" si="35"/>
        <v>1441.3140075311114</v>
      </c>
      <c r="C208" s="3">
        <f t="shared" si="30"/>
        <v>926.9832238336528</v>
      </c>
      <c r="D208" s="3">
        <f t="shared" si="31"/>
        <v>514.33078369745863</v>
      </c>
      <c r="E208" s="3">
        <f t="shared" si="36"/>
        <v>180601.52866938719</v>
      </c>
      <c r="G208">
        <f t="shared" si="37"/>
        <v>205</v>
      </c>
      <c r="H208" s="3">
        <f t="shared" si="38"/>
        <v>1868.2115152676279</v>
      </c>
      <c r="I208" s="3">
        <f t="shared" si="32"/>
        <v>1687.2935438625091</v>
      </c>
      <c r="J208" s="3">
        <f t="shared" si="33"/>
        <v>180.91797140511881</v>
      </c>
      <c r="K208" s="3">
        <f t="shared" si="39"/>
        <v>62166.108128532062</v>
      </c>
    </row>
    <row r="209" spans="1:11" x14ac:dyDescent="0.3">
      <c r="A209">
        <f t="shared" si="34"/>
        <v>206</v>
      </c>
      <c r="B209" s="3">
        <f t="shared" si="35"/>
        <v>1441.3140075311114</v>
      </c>
      <c r="C209" s="3">
        <f t="shared" si="30"/>
        <v>929.60967630118148</v>
      </c>
      <c r="D209" s="3">
        <f t="shared" si="31"/>
        <v>511.70433122992995</v>
      </c>
      <c r="E209" s="3">
        <f t="shared" si="36"/>
        <v>179671.918993086</v>
      </c>
      <c r="G209">
        <f t="shared" si="37"/>
        <v>206</v>
      </c>
      <c r="H209" s="3">
        <f t="shared" si="38"/>
        <v>1868.2115152676279</v>
      </c>
      <c r="I209" s="3">
        <f t="shared" si="32"/>
        <v>1692.0742089034529</v>
      </c>
      <c r="J209" s="3">
        <f t="shared" si="33"/>
        <v>176.13730636417495</v>
      </c>
      <c r="K209" s="3">
        <f t="shared" si="39"/>
        <v>60474.033919628608</v>
      </c>
    </row>
    <row r="210" spans="1:11" x14ac:dyDescent="0.3">
      <c r="A210">
        <f t="shared" si="34"/>
        <v>207</v>
      </c>
      <c r="B210" s="3">
        <f t="shared" si="35"/>
        <v>1441.3140075311114</v>
      </c>
      <c r="C210" s="3">
        <f t="shared" si="30"/>
        <v>932.24357038403491</v>
      </c>
      <c r="D210" s="3">
        <f t="shared" si="31"/>
        <v>509.07043714707652</v>
      </c>
      <c r="E210" s="3">
        <f t="shared" si="36"/>
        <v>178739.67542270196</v>
      </c>
      <c r="G210">
        <f t="shared" si="37"/>
        <v>207</v>
      </c>
      <c r="H210" s="3">
        <f t="shared" si="38"/>
        <v>1868.2115152676279</v>
      </c>
      <c r="I210" s="3">
        <f t="shared" si="32"/>
        <v>1696.8684191620127</v>
      </c>
      <c r="J210" s="3">
        <f t="shared" si="33"/>
        <v>171.34309610561513</v>
      </c>
      <c r="K210" s="3">
        <f t="shared" si="39"/>
        <v>58777.165500466595</v>
      </c>
    </row>
    <row r="211" spans="1:11" x14ac:dyDescent="0.3">
      <c r="A211">
        <f t="shared" si="34"/>
        <v>208</v>
      </c>
      <c r="B211" s="3">
        <f t="shared" si="35"/>
        <v>1441.3140075311114</v>
      </c>
      <c r="C211" s="3">
        <f t="shared" si="30"/>
        <v>934.88492716678968</v>
      </c>
      <c r="D211" s="3">
        <f t="shared" si="31"/>
        <v>506.42908036432175</v>
      </c>
      <c r="E211" s="3">
        <f t="shared" si="36"/>
        <v>177804.79049553516</v>
      </c>
      <c r="G211">
        <f t="shared" si="37"/>
        <v>208</v>
      </c>
      <c r="H211" s="3">
        <f t="shared" si="38"/>
        <v>1868.2115152676279</v>
      </c>
      <c r="I211" s="3">
        <f t="shared" si="32"/>
        <v>1701.6762130163052</v>
      </c>
      <c r="J211" s="3">
        <f t="shared" si="33"/>
        <v>166.53530225132272</v>
      </c>
      <c r="K211" s="3">
        <f t="shared" si="39"/>
        <v>57075.489287450291</v>
      </c>
    </row>
    <row r="212" spans="1:11" x14ac:dyDescent="0.3">
      <c r="A212">
        <f t="shared" si="34"/>
        <v>209</v>
      </c>
      <c r="B212" s="3">
        <f t="shared" si="35"/>
        <v>1441.3140075311114</v>
      </c>
      <c r="C212" s="3">
        <f t="shared" si="30"/>
        <v>937.53376779376208</v>
      </c>
      <c r="D212" s="3">
        <f t="shared" si="31"/>
        <v>503.78023973734935</v>
      </c>
      <c r="E212" s="3">
        <f t="shared" si="36"/>
        <v>176867.25672774139</v>
      </c>
      <c r="G212">
        <f t="shared" si="37"/>
        <v>209</v>
      </c>
      <c r="H212" s="3">
        <f t="shared" si="38"/>
        <v>1868.2115152676279</v>
      </c>
      <c r="I212" s="3">
        <f t="shared" si="32"/>
        <v>1706.4976289531846</v>
      </c>
      <c r="J212" s="3">
        <f t="shared" si="33"/>
        <v>161.71388631444324</v>
      </c>
      <c r="K212" s="3">
        <f t="shared" si="39"/>
        <v>55368.991658497107</v>
      </c>
    </row>
    <row r="213" spans="1:11" x14ac:dyDescent="0.3">
      <c r="A213">
        <f t="shared" si="34"/>
        <v>210</v>
      </c>
      <c r="B213" s="3">
        <f t="shared" si="35"/>
        <v>1441.3140075311114</v>
      </c>
      <c r="C213" s="3">
        <f t="shared" si="30"/>
        <v>940.19011346917785</v>
      </c>
      <c r="D213" s="3">
        <f t="shared" si="31"/>
        <v>501.12389406193358</v>
      </c>
      <c r="E213" s="3">
        <f t="shared" si="36"/>
        <v>175927.06661427222</v>
      </c>
      <c r="G213">
        <f t="shared" si="37"/>
        <v>210</v>
      </c>
      <c r="H213" s="3">
        <f t="shared" si="38"/>
        <v>1868.2115152676279</v>
      </c>
      <c r="I213" s="3">
        <f t="shared" si="32"/>
        <v>1711.332705568552</v>
      </c>
      <c r="J213" s="3">
        <f t="shared" si="33"/>
        <v>156.87880969907587</v>
      </c>
      <c r="K213" s="3">
        <f t="shared" si="39"/>
        <v>53657.658952928556</v>
      </c>
    </row>
    <row r="214" spans="1:11" x14ac:dyDescent="0.3">
      <c r="A214">
        <f t="shared" si="34"/>
        <v>211</v>
      </c>
      <c r="B214" s="3">
        <f t="shared" si="35"/>
        <v>1441.3140075311114</v>
      </c>
      <c r="C214" s="3">
        <f t="shared" si="30"/>
        <v>942.8539854573404</v>
      </c>
      <c r="D214" s="3">
        <f t="shared" si="31"/>
        <v>498.46002207377103</v>
      </c>
      <c r="E214" s="3">
        <f t="shared" si="36"/>
        <v>174984.21262881489</v>
      </c>
      <c r="G214">
        <f t="shared" si="37"/>
        <v>211</v>
      </c>
      <c r="H214" s="3">
        <f t="shared" si="38"/>
        <v>1868.2115152676279</v>
      </c>
      <c r="I214" s="3">
        <f t="shared" si="32"/>
        <v>1716.1814815676632</v>
      </c>
      <c r="J214" s="3">
        <f t="shared" si="33"/>
        <v>152.03003369996463</v>
      </c>
      <c r="K214" s="3">
        <f t="shared" si="39"/>
        <v>51941.477471360893</v>
      </c>
    </row>
    <row r="215" spans="1:11" x14ac:dyDescent="0.3">
      <c r="A215">
        <f t="shared" si="34"/>
        <v>212</v>
      </c>
      <c r="B215" s="3">
        <f t="shared" si="35"/>
        <v>1441.3140075311114</v>
      </c>
      <c r="C215" s="3">
        <f t="shared" si="30"/>
        <v>945.52540508280299</v>
      </c>
      <c r="D215" s="3">
        <f t="shared" si="31"/>
        <v>495.78860244830844</v>
      </c>
      <c r="E215" s="3">
        <f t="shared" si="36"/>
        <v>174038.68722373209</v>
      </c>
      <c r="G215">
        <f t="shared" si="37"/>
        <v>212</v>
      </c>
      <c r="H215" s="3">
        <f t="shared" si="38"/>
        <v>1868.2115152676279</v>
      </c>
      <c r="I215" s="3">
        <f t="shared" si="32"/>
        <v>1721.0439957654378</v>
      </c>
      <c r="J215" s="3">
        <f t="shared" si="33"/>
        <v>147.16751950219009</v>
      </c>
      <c r="K215" s="3">
        <f t="shared" si="39"/>
        <v>50220.433475595455</v>
      </c>
    </row>
    <row r="216" spans="1:11" x14ac:dyDescent="0.3">
      <c r="A216">
        <f t="shared" si="34"/>
        <v>213</v>
      </c>
      <c r="B216" s="3">
        <f t="shared" si="35"/>
        <v>1441.3140075311114</v>
      </c>
      <c r="C216" s="3">
        <f t="shared" si="30"/>
        <v>948.2043937305375</v>
      </c>
      <c r="D216" s="3">
        <f t="shared" si="31"/>
        <v>493.10961380057392</v>
      </c>
      <c r="E216" s="3">
        <f t="shared" si="36"/>
        <v>173090.48283000157</v>
      </c>
      <c r="G216">
        <f t="shared" si="37"/>
        <v>213</v>
      </c>
      <c r="H216" s="3">
        <f t="shared" si="38"/>
        <v>1868.2115152676279</v>
      </c>
      <c r="I216" s="3">
        <f t="shared" si="32"/>
        <v>1725.9202870867734</v>
      </c>
      <c r="J216" s="3">
        <f t="shared" si="33"/>
        <v>142.29122818085443</v>
      </c>
      <c r="K216" s="3">
        <f t="shared" si="39"/>
        <v>48494.513188508681</v>
      </c>
    </row>
    <row r="217" spans="1:11" x14ac:dyDescent="0.3">
      <c r="A217">
        <f t="shared" si="34"/>
        <v>214</v>
      </c>
      <c r="B217" s="3">
        <f t="shared" si="35"/>
        <v>1441.3140075311114</v>
      </c>
      <c r="C217" s="3">
        <f t="shared" si="30"/>
        <v>950.89097284610739</v>
      </c>
      <c r="D217" s="3">
        <f t="shared" si="31"/>
        <v>490.42303468500404</v>
      </c>
      <c r="E217" s="3">
        <f t="shared" si="36"/>
        <v>172139.59185715546</v>
      </c>
      <c r="G217">
        <f t="shared" si="37"/>
        <v>214</v>
      </c>
      <c r="H217" s="3">
        <f t="shared" si="38"/>
        <v>1868.2115152676279</v>
      </c>
      <c r="I217" s="3">
        <f t="shared" si="32"/>
        <v>1730.8103945668527</v>
      </c>
      <c r="J217" s="3">
        <f t="shared" si="33"/>
        <v>137.40112070077521</v>
      </c>
      <c r="K217" s="3">
        <f t="shared" si="39"/>
        <v>46763.702793941826</v>
      </c>
    </row>
    <row r="218" spans="1:11" x14ac:dyDescent="0.3">
      <c r="A218">
        <f t="shared" si="34"/>
        <v>215</v>
      </c>
      <c r="B218" s="3">
        <f t="shared" si="35"/>
        <v>1441.3140075311114</v>
      </c>
      <c r="C218" s="3">
        <f t="shared" si="30"/>
        <v>953.58516393583807</v>
      </c>
      <c r="D218" s="3">
        <f t="shared" si="31"/>
        <v>487.72884359527336</v>
      </c>
      <c r="E218" s="3">
        <f t="shared" si="36"/>
        <v>171186.00669321962</v>
      </c>
      <c r="G218">
        <f t="shared" si="37"/>
        <v>215</v>
      </c>
      <c r="H218" s="3">
        <f t="shared" si="38"/>
        <v>1868.2115152676279</v>
      </c>
      <c r="I218" s="3">
        <f t="shared" si="32"/>
        <v>1735.7143573514586</v>
      </c>
      <c r="J218" s="3">
        <f t="shared" si="33"/>
        <v>132.49715791616927</v>
      </c>
      <c r="K218" s="3">
        <f t="shared" si="39"/>
        <v>45027.988436590371</v>
      </c>
    </row>
    <row r="219" spans="1:11" x14ac:dyDescent="0.3">
      <c r="A219">
        <f t="shared" si="34"/>
        <v>216</v>
      </c>
      <c r="B219" s="3">
        <f t="shared" si="35"/>
        <v>1441.3140075311114</v>
      </c>
      <c r="C219" s="3">
        <f t="shared" si="30"/>
        <v>956.28698856698963</v>
      </c>
      <c r="D219" s="3">
        <f t="shared" si="31"/>
        <v>485.02701896412179</v>
      </c>
      <c r="E219" s="3">
        <f t="shared" si="36"/>
        <v>170229.71970465264</v>
      </c>
      <c r="G219">
        <f t="shared" si="37"/>
        <v>216</v>
      </c>
      <c r="H219" s="3">
        <f t="shared" si="38"/>
        <v>1868.2115152676279</v>
      </c>
      <c r="I219" s="3">
        <f t="shared" si="32"/>
        <v>1740.632214697288</v>
      </c>
      <c r="J219" s="3">
        <f t="shared" si="33"/>
        <v>127.57930057033991</v>
      </c>
      <c r="K219" s="3">
        <f t="shared" si="39"/>
        <v>43287.356221893082</v>
      </c>
    </row>
    <row r="220" spans="1:11" x14ac:dyDescent="0.3">
      <c r="A220">
        <f t="shared" si="34"/>
        <v>217</v>
      </c>
      <c r="B220" s="3">
        <f t="shared" si="35"/>
        <v>1441.3140075311114</v>
      </c>
      <c r="C220" s="3">
        <f t="shared" si="30"/>
        <v>958.99646836792942</v>
      </c>
      <c r="D220" s="3">
        <f t="shared" si="31"/>
        <v>482.317539163182</v>
      </c>
      <c r="E220" s="3">
        <f t="shared" si="36"/>
        <v>169270.72323628471</v>
      </c>
      <c r="G220">
        <f t="shared" si="37"/>
        <v>217</v>
      </c>
      <c r="H220" s="3">
        <f t="shared" si="38"/>
        <v>1868.2115152676279</v>
      </c>
      <c r="I220" s="3">
        <f t="shared" si="32"/>
        <v>1745.5640059722634</v>
      </c>
      <c r="J220" s="3">
        <f t="shared" si="33"/>
        <v>122.64750929536444</v>
      </c>
      <c r="K220" s="3">
        <f t="shared" si="39"/>
        <v>41541.792215920817</v>
      </c>
    </row>
    <row r="221" spans="1:11" x14ac:dyDescent="0.3">
      <c r="A221">
        <f t="shared" si="34"/>
        <v>218</v>
      </c>
      <c r="B221" s="3">
        <f t="shared" si="35"/>
        <v>1441.3140075311114</v>
      </c>
      <c r="C221" s="3">
        <f t="shared" si="30"/>
        <v>961.71362502830516</v>
      </c>
      <c r="D221" s="3">
        <f t="shared" si="31"/>
        <v>479.60038250280627</v>
      </c>
      <c r="E221" s="3">
        <f t="shared" si="36"/>
        <v>168309.00961125642</v>
      </c>
      <c r="G221">
        <f t="shared" si="37"/>
        <v>218</v>
      </c>
      <c r="H221" s="3">
        <f t="shared" si="38"/>
        <v>1868.2115152676279</v>
      </c>
      <c r="I221" s="3">
        <f t="shared" si="32"/>
        <v>1750.5097706558515</v>
      </c>
      <c r="J221" s="3">
        <f t="shared" si="33"/>
        <v>117.70174461177635</v>
      </c>
      <c r="K221" s="3">
        <f t="shared" si="39"/>
        <v>39791.282445264966</v>
      </c>
    </row>
    <row r="222" spans="1:11" x14ac:dyDescent="0.3">
      <c r="A222">
        <f t="shared" si="34"/>
        <v>219</v>
      </c>
      <c r="B222" s="3">
        <f t="shared" si="35"/>
        <v>1441.3140075311114</v>
      </c>
      <c r="C222" s="3">
        <f t="shared" si="30"/>
        <v>964.43848029921878</v>
      </c>
      <c r="D222" s="3">
        <f t="shared" si="31"/>
        <v>476.87552723189265</v>
      </c>
      <c r="E222" s="3">
        <f t="shared" si="36"/>
        <v>167344.57113095719</v>
      </c>
      <c r="G222">
        <f t="shared" si="37"/>
        <v>219</v>
      </c>
      <c r="H222" s="3">
        <f t="shared" si="38"/>
        <v>1868.2115152676279</v>
      </c>
      <c r="I222" s="3">
        <f t="shared" si="32"/>
        <v>1755.4695483393764</v>
      </c>
      <c r="J222" s="3">
        <f t="shared" si="33"/>
        <v>112.74196692825149</v>
      </c>
      <c r="K222" s="3">
        <f t="shared" si="39"/>
        <v>38035.812896925592</v>
      </c>
    </row>
    <row r="223" spans="1:11" x14ac:dyDescent="0.3">
      <c r="A223">
        <f t="shared" si="34"/>
        <v>220</v>
      </c>
      <c r="B223" s="3">
        <f t="shared" si="35"/>
        <v>1441.3140075311114</v>
      </c>
      <c r="C223" s="3">
        <f t="shared" si="30"/>
        <v>967.17105599339982</v>
      </c>
      <c r="D223" s="3">
        <f t="shared" si="31"/>
        <v>474.14295153771161</v>
      </c>
      <c r="E223" s="3">
        <f t="shared" si="36"/>
        <v>166377.40007496381</v>
      </c>
      <c r="G223">
        <f t="shared" si="37"/>
        <v>220</v>
      </c>
      <c r="H223" s="3">
        <f t="shared" si="38"/>
        <v>1868.2115152676279</v>
      </c>
      <c r="I223" s="3">
        <f t="shared" si="32"/>
        <v>1760.4433787263381</v>
      </c>
      <c r="J223" s="3">
        <f t="shared" si="33"/>
        <v>107.76813654128978</v>
      </c>
      <c r="K223" s="3">
        <f t="shared" si="39"/>
        <v>36275.369518199252</v>
      </c>
    </row>
    <row r="224" spans="1:11" x14ac:dyDescent="0.3">
      <c r="A224">
        <f t="shared" si="34"/>
        <v>221</v>
      </c>
      <c r="B224" s="3">
        <f t="shared" si="35"/>
        <v>1441.3140075311114</v>
      </c>
      <c r="C224" s="3">
        <f t="shared" si="30"/>
        <v>969.91137398538103</v>
      </c>
      <c r="D224" s="3">
        <f t="shared" si="31"/>
        <v>471.4026335457304</v>
      </c>
      <c r="E224" s="3">
        <f t="shared" si="36"/>
        <v>165407.48870097843</v>
      </c>
      <c r="G224">
        <f t="shared" si="37"/>
        <v>221</v>
      </c>
      <c r="H224" s="3">
        <f t="shared" si="38"/>
        <v>1868.2115152676279</v>
      </c>
      <c r="I224" s="3">
        <f t="shared" si="32"/>
        <v>1765.4313016327294</v>
      </c>
      <c r="J224" s="3">
        <f t="shared" si="33"/>
        <v>102.78021363489847</v>
      </c>
      <c r="K224" s="3">
        <f t="shared" si="39"/>
        <v>34509.938216566523</v>
      </c>
    </row>
    <row r="225" spans="1:11" x14ac:dyDescent="0.3">
      <c r="A225">
        <f t="shared" si="34"/>
        <v>222</v>
      </c>
      <c r="B225" s="3">
        <f t="shared" si="35"/>
        <v>1441.3140075311114</v>
      </c>
      <c r="C225" s="3">
        <f t="shared" si="30"/>
        <v>972.65945621167305</v>
      </c>
      <c r="D225" s="3">
        <f t="shared" si="31"/>
        <v>468.65455131943838</v>
      </c>
      <c r="E225" s="3">
        <f t="shared" si="36"/>
        <v>164434.82924476676</v>
      </c>
      <c r="G225">
        <f t="shared" si="37"/>
        <v>222</v>
      </c>
      <c r="H225" s="3">
        <f t="shared" si="38"/>
        <v>1868.2115152676279</v>
      </c>
      <c r="I225" s="3">
        <f t="shared" si="32"/>
        <v>1770.4333569873556</v>
      </c>
      <c r="J225" s="3">
        <f t="shared" si="33"/>
        <v>97.778158280272237</v>
      </c>
      <c r="K225" s="3">
        <f t="shared" si="39"/>
        <v>32739.504859579167</v>
      </c>
    </row>
    <row r="226" spans="1:11" x14ac:dyDescent="0.3">
      <c r="A226">
        <f t="shared" si="34"/>
        <v>223</v>
      </c>
      <c r="B226" s="3">
        <f t="shared" si="35"/>
        <v>1441.3140075311114</v>
      </c>
      <c r="C226" s="3">
        <f t="shared" si="30"/>
        <v>975.41532467093941</v>
      </c>
      <c r="D226" s="3">
        <f t="shared" si="31"/>
        <v>465.89868286017202</v>
      </c>
      <c r="E226" s="3">
        <f t="shared" si="36"/>
        <v>163459.41392009583</v>
      </c>
      <c r="G226">
        <f t="shared" si="37"/>
        <v>223</v>
      </c>
      <c r="H226" s="3">
        <f t="shared" si="38"/>
        <v>1868.2115152676279</v>
      </c>
      <c r="I226" s="3">
        <f t="shared" si="32"/>
        <v>1775.4495848321531</v>
      </c>
      <c r="J226" s="3">
        <f t="shared" si="33"/>
        <v>92.761930435474824</v>
      </c>
      <c r="K226" s="3">
        <f t="shared" si="39"/>
        <v>30964.055274747014</v>
      </c>
    </row>
    <row r="227" spans="1:11" x14ac:dyDescent="0.3">
      <c r="A227">
        <f t="shared" si="34"/>
        <v>224</v>
      </c>
      <c r="B227" s="3">
        <f t="shared" si="35"/>
        <v>1441.3140075311114</v>
      </c>
      <c r="C227" s="3">
        <f t="shared" si="30"/>
        <v>978.17900142417375</v>
      </c>
      <c r="D227" s="3">
        <f t="shared" si="31"/>
        <v>463.13500610693768</v>
      </c>
      <c r="E227" s="3">
        <f t="shared" si="36"/>
        <v>162481.23491867166</v>
      </c>
      <c r="G227">
        <f t="shared" si="37"/>
        <v>224</v>
      </c>
      <c r="H227" s="3">
        <f t="shared" si="38"/>
        <v>1868.2115152676279</v>
      </c>
      <c r="I227" s="3">
        <f t="shared" si="32"/>
        <v>1780.4800253225105</v>
      </c>
      <c r="J227" s="3">
        <f t="shared" si="33"/>
        <v>87.731489945117346</v>
      </c>
      <c r="K227" s="3">
        <f t="shared" si="39"/>
        <v>29183.575249424503</v>
      </c>
    </row>
    <row r="228" spans="1:11" x14ac:dyDescent="0.3">
      <c r="A228">
        <f t="shared" si="34"/>
        <v>225</v>
      </c>
      <c r="B228" s="3">
        <f t="shared" si="35"/>
        <v>1441.3140075311114</v>
      </c>
      <c r="C228" s="3">
        <f t="shared" si="30"/>
        <v>980.9505085948756</v>
      </c>
      <c r="D228" s="3">
        <f t="shared" si="31"/>
        <v>460.36349893623583</v>
      </c>
      <c r="E228" s="3">
        <f t="shared" si="36"/>
        <v>161500.2844100768</v>
      </c>
      <c r="G228">
        <f t="shared" si="37"/>
        <v>225</v>
      </c>
      <c r="H228" s="3">
        <f t="shared" si="38"/>
        <v>1868.2115152676279</v>
      </c>
      <c r="I228" s="3">
        <f t="shared" si="32"/>
        <v>1785.5247187275909</v>
      </c>
      <c r="J228" s="3">
        <f t="shared" si="33"/>
        <v>82.686796540036994</v>
      </c>
      <c r="K228" s="3">
        <f t="shared" si="39"/>
        <v>27398.050530696913</v>
      </c>
    </row>
    <row r="229" spans="1:11" x14ac:dyDescent="0.3">
      <c r="A229">
        <f t="shared" si="34"/>
        <v>226</v>
      </c>
      <c r="B229" s="3">
        <f t="shared" si="35"/>
        <v>1441.3140075311114</v>
      </c>
      <c r="C229" s="3">
        <f t="shared" si="30"/>
        <v>983.72986836922792</v>
      </c>
      <c r="D229" s="3">
        <f t="shared" si="31"/>
        <v>457.58413916188351</v>
      </c>
      <c r="E229" s="3">
        <f t="shared" si="36"/>
        <v>160516.55454170756</v>
      </c>
      <c r="G229">
        <f t="shared" si="37"/>
        <v>226</v>
      </c>
      <c r="H229" s="3">
        <f t="shared" si="38"/>
        <v>1868.2115152676279</v>
      </c>
      <c r="I229" s="3">
        <f t="shared" si="32"/>
        <v>1790.5837054306523</v>
      </c>
      <c r="J229" s="3">
        <f t="shared" si="33"/>
        <v>77.62780983697553</v>
      </c>
      <c r="K229" s="3">
        <f t="shared" si="39"/>
        <v>25607.46682526626</v>
      </c>
    </row>
    <row r="230" spans="1:11" x14ac:dyDescent="0.3">
      <c r="A230">
        <f t="shared" si="34"/>
        <v>227</v>
      </c>
      <c r="B230" s="3">
        <f t="shared" si="35"/>
        <v>1441.3140075311114</v>
      </c>
      <c r="C230" s="3">
        <f t="shared" si="30"/>
        <v>986.51710299627382</v>
      </c>
      <c r="D230" s="3">
        <f t="shared" si="31"/>
        <v>454.79690453483761</v>
      </c>
      <c r="E230" s="3">
        <f t="shared" si="36"/>
        <v>159530.0374387113</v>
      </c>
      <c r="G230">
        <f t="shared" si="37"/>
        <v>227</v>
      </c>
      <c r="H230" s="3">
        <f t="shared" si="38"/>
        <v>1868.2115152676279</v>
      </c>
      <c r="I230" s="3">
        <f t="shared" si="32"/>
        <v>1795.6570259293728</v>
      </c>
      <c r="J230" s="3">
        <f t="shared" si="33"/>
        <v>72.554489338255053</v>
      </c>
      <c r="K230" s="3">
        <f t="shared" si="39"/>
        <v>23811.809799336886</v>
      </c>
    </row>
    <row r="231" spans="1:11" x14ac:dyDescent="0.3">
      <c r="A231">
        <f t="shared" si="34"/>
        <v>228</v>
      </c>
      <c r="B231" s="3">
        <f t="shared" si="35"/>
        <v>1441.3140075311114</v>
      </c>
      <c r="C231" s="3">
        <f t="shared" si="30"/>
        <v>989.3122347880967</v>
      </c>
      <c r="D231" s="3">
        <f t="shared" si="31"/>
        <v>452.00177274301473</v>
      </c>
      <c r="E231" s="3">
        <f t="shared" si="36"/>
        <v>158540.72520392321</v>
      </c>
      <c r="G231">
        <f t="shared" si="37"/>
        <v>228</v>
      </c>
      <c r="H231" s="3">
        <f t="shared" si="38"/>
        <v>1868.2115152676279</v>
      </c>
      <c r="I231" s="3">
        <f t="shared" si="32"/>
        <v>1800.7447208361725</v>
      </c>
      <c r="J231" s="3">
        <f t="shared" si="33"/>
        <v>67.466794431455355</v>
      </c>
      <c r="K231" s="3">
        <f t="shared" si="39"/>
        <v>22011.065078500713</v>
      </c>
    </row>
    <row r="232" spans="1:11" x14ac:dyDescent="0.3">
      <c r="A232">
        <f t="shared" si="34"/>
        <v>229</v>
      </c>
      <c r="B232" s="3">
        <f t="shared" si="35"/>
        <v>1441.3140075311114</v>
      </c>
      <c r="C232" s="3">
        <f t="shared" si="30"/>
        <v>992.11528611999631</v>
      </c>
      <c r="D232" s="3">
        <f t="shared" si="31"/>
        <v>449.19872141111512</v>
      </c>
      <c r="E232" s="3">
        <f t="shared" si="36"/>
        <v>157548.6099178032</v>
      </c>
      <c r="G232">
        <f t="shared" si="37"/>
        <v>229</v>
      </c>
      <c r="H232" s="3">
        <f t="shared" si="38"/>
        <v>1868.2115152676279</v>
      </c>
      <c r="I232" s="3">
        <f t="shared" si="32"/>
        <v>1805.8468308785421</v>
      </c>
      <c r="J232" s="3">
        <f t="shared" si="33"/>
        <v>62.364684389085824</v>
      </c>
      <c r="K232" s="3">
        <f t="shared" si="39"/>
        <v>20205.218247622171</v>
      </c>
    </row>
    <row r="233" spans="1:11" x14ac:dyDescent="0.3">
      <c r="A233">
        <f t="shared" si="34"/>
        <v>230</v>
      </c>
      <c r="B233" s="3">
        <f t="shared" si="35"/>
        <v>1441.3140075311114</v>
      </c>
      <c r="C233" s="3">
        <f t="shared" si="30"/>
        <v>994.92627943066952</v>
      </c>
      <c r="D233" s="3">
        <f t="shared" si="31"/>
        <v>446.3877281004419</v>
      </c>
      <c r="E233" s="3">
        <f t="shared" si="36"/>
        <v>156553.68363837255</v>
      </c>
      <c r="G233">
        <f t="shared" si="37"/>
        <v>230</v>
      </c>
      <c r="H233" s="3">
        <f t="shared" si="38"/>
        <v>1868.2115152676279</v>
      </c>
      <c r="I233" s="3">
        <f t="shared" si="32"/>
        <v>1810.9633968993644</v>
      </c>
      <c r="J233" s="3">
        <f t="shared" si="33"/>
        <v>57.248118368263476</v>
      </c>
      <c r="K233" s="3">
        <f t="shared" si="39"/>
        <v>18394.254850722806</v>
      </c>
    </row>
    <row r="234" spans="1:11" x14ac:dyDescent="0.3">
      <c r="A234">
        <f t="shared" si="34"/>
        <v>231</v>
      </c>
      <c r="B234" s="3">
        <f t="shared" si="35"/>
        <v>1441.3140075311114</v>
      </c>
      <c r="C234" s="3">
        <f t="shared" si="30"/>
        <v>997.74523722238985</v>
      </c>
      <c r="D234" s="3">
        <f t="shared" si="31"/>
        <v>443.56877030872158</v>
      </c>
      <c r="E234" s="3">
        <f t="shared" si="36"/>
        <v>155555.93840115017</v>
      </c>
      <c r="G234">
        <f t="shared" si="37"/>
        <v>231</v>
      </c>
      <c r="H234" s="3">
        <f t="shared" si="38"/>
        <v>1868.2115152676279</v>
      </c>
      <c r="I234" s="3">
        <f t="shared" si="32"/>
        <v>1816.0944598572462</v>
      </c>
      <c r="J234" s="3">
        <f t="shared" si="33"/>
        <v>52.117055410381681</v>
      </c>
      <c r="K234" s="3">
        <f t="shared" si="39"/>
        <v>16578.16039086556</v>
      </c>
    </row>
    <row r="235" spans="1:11" x14ac:dyDescent="0.3">
      <c r="A235">
        <f t="shared" si="34"/>
        <v>232</v>
      </c>
      <c r="B235" s="3">
        <f t="shared" si="35"/>
        <v>1441.3140075311114</v>
      </c>
      <c r="C235" s="3">
        <f t="shared" si="30"/>
        <v>1000.5721820611865</v>
      </c>
      <c r="D235" s="3">
        <f t="shared" si="31"/>
        <v>440.74182546992495</v>
      </c>
      <c r="E235" s="3">
        <f t="shared" si="36"/>
        <v>154555.36621908899</v>
      </c>
      <c r="G235">
        <f t="shared" si="37"/>
        <v>232</v>
      </c>
      <c r="H235" s="3">
        <f t="shared" si="38"/>
        <v>1868.2115152676279</v>
      </c>
      <c r="I235" s="3">
        <f t="shared" si="32"/>
        <v>1821.2400608268415</v>
      </c>
      <c r="J235" s="3">
        <f t="shared" si="33"/>
        <v>46.971454440786374</v>
      </c>
      <c r="K235" s="3">
        <f t="shared" si="39"/>
        <v>14756.920330038718</v>
      </c>
    </row>
    <row r="236" spans="1:11" x14ac:dyDescent="0.3">
      <c r="A236">
        <f t="shared" si="34"/>
        <v>233</v>
      </c>
      <c r="B236" s="3">
        <f t="shared" si="35"/>
        <v>1441.3140075311114</v>
      </c>
      <c r="C236" s="3">
        <f t="shared" si="30"/>
        <v>1003.4071365770266</v>
      </c>
      <c r="D236" s="3">
        <f t="shared" si="31"/>
        <v>437.90687095408487</v>
      </c>
      <c r="E236" s="3">
        <f t="shared" si="36"/>
        <v>153551.95908251195</v>
      </c>
      <c r="G236">
        <f t="shared" si="37"/>
        <v>233</v>
      </c>
      <c r="H236" s="3">
        <f t="shared" si="38"/>
        <v>1868.2115152676279</v>
      </c>
      <c r="I236" s="3">
        <f t="shared" si="32"/>
        <v>1826.400240999184</v>
      </c>
      <c r="J236" s="3">
        <f t="shared" si="33"/>
        <v>41.811274268443867</v>
      </c>
      <c r="K236" s="3">
        <f t="shared" si="39"/>
        <v>12930.520089039534</v>
      </c>
    </row>
    <row r="237" spans="1:11" x14ac:dyDescent="0.3">
      <c r="A237">
        <f t="shared" si="34"/>
        <v>234</v>
      </c>
      <c r="B237" s="3">
        <f t="shared" si="35"/>
        <v>1441.3140075311114</v>
      </c>
      <c r="C237" s="3">
        <f t="shared" si="30"/>
        <v>1006.2501234639949</v>
      </c>
      <c r="D237" s="3">
        <f t="shared" si="31"/>
        <v>435.06388406711653</v>
      </c>
      <c r="E237" s="3">
        <f t="shared" si="36"/>
        <v>152545.70895904794</v>
      </c>
      <c r="G237">
        <f t="shared" si="37"/>
        <v>234</v>
      </c>
      <c r="H237" s="3">
        <f t="shared" si="38"/>
        <v>1868.2115152676279</v>
      </c>
      <c r="I237" s="3">
        <f t="shared" si="32"/>
        <v>1831.5750416820154</v>
      </c>
      <c r="J237" s="3">
        <f t="shared" si="33"/>
        <v>36.636473585612521</v>
      </c>
      <c r="K237" s="3">
        <f t="shared" si="39"/>
        <v>11098.945047357518</v>
      </c>
    </row>
    <row r="238" spans="1:11" x14ac:dyDescent="0.3">
      <c r="A238">
        <f t="shared" si="34"/>
        <v>235</v>
      </c>
      <c r="B238" s="3">
        <f t="shared" si="35"/>
        <v>1441.3140075311114</v>
      </c>
      <c r="C238" s="3">
        <f t="shared" si="30"/>
        <v>1009.1011654804762</v>
      </c>
      <c r="D238" s="3">
        <f t="shared" si="31"/>
        <v>432.21284205063523</v>
      </c>
      <c r="E238" s="3">
        <f t="shared" si="36"/>
        <v>151536.60779356747</v>
      </c>
      <c r="G238">
        <f t="shared" si="37"/>
        <v>235</v>
      </c>
      <c r="H238" s="3">
        <f t="shared" si="38"/>
        <v>1868.2115152676279</v>
      </c>
      <c r="I238" s="3">
        <f t="shared" si="32"/>
        <v>1836.7645043001144</v>
      </c>
      <c r="J238" s="3">
        <f t="shared" si="33"/>
        <v>31.447010967513506</v>
      </c>
      <c r="K238" s="3">
        <f t="shared" si="39"/>
        <v>9262.1805430574041</v>
      </c>
    </row>
    <row r="239" spans="1:11" x14ac:dyDescent="0.3">
      <c r="A239">
        <f t="shared" si="34"/>
        <v>236</v>
      </c>
      <c r="B239" s="3">
        <f t="shared" si="35"/>
        <v>1441.3140075311114</v>
      </c>
      <c r="C239" s="3">
        <f t="shared" si="30"/>
        <v>1011.9602854493377</v>
      </c>
      <c r="D239" s="3">
        <f t="shared" si="31"/>
        <v>429.35372208177375</v>
      </c>
      <c r="E239" s="3">
        <f t="shared" si="36"/>
        <v>150524.64750811813</v>
      </c>
      <c r="G239">
        <f t="shared" si="37"/>
        <v>236</v>
      </c>
      <c r="H239" s="3">
        <f t="shared" si="38"/>
        <v>1868.2115152676279</v>
      </c>
      <c r="I239" s="3">
        <f t="shared" si="32"/>
        <v>1841.9686703956313</v>
      </c>
      <c r="J239" s="3">
        <f t="shared" si="33"/>
        <v>26.242844871996567</v>
      </c>
      <c r="K239" s="3">
        <f t="shared" si="39"/>
        <v>7420.2118726617728</v>
      </c>
    </row>
    <row r="240" spans="1:11" x14ac:dyDescent="0.3">
      <c r="A240">
        <f t="shared" si="34"/>
        <v>237</v>
      </c>
      <c r="B240" s="3">
        <f t="shared" si="35"/>
        <v>1441.3140075311114</v>
      </c>
      <c r="C240" s="3">
        <f t="shared" si="30"/>
        <v>1014.8275062581106</v>
      </c>
      <c r="D240" s="3">
        <f t="shared" si="31"/>
        <v>426.48650127300084</v>
      </c>
      <c r="E240" s="3">
        <f t="shared" si="36"/>
        <v>149509.82000186</v>
      </c>
      <c r="G240">
        <f t="shared" si="37"/>
        <v>237</v>
      </c>
      <c r="H240" s="3">
        <f t="shared" si="38"/>
        <v>1868.2115152676279</v>
      </c>
      <c r="I240" s="3">
        <f t="shared" si="32"/>
        <v>1847.1875816284189</v>
      </c>
      <c r="J240" s="3">
        <f t="shared" si="33"/>
        <v>21.023933639208963</v>
      </c>
      <c r="K240" s="3">
        <f t="shared" si="39"/>
        <v>5573.0242910333536</v>
      </c>
    </row>
    <row r="241" spans="1:11" x14ac:dyDescent="0.3">
      <c r="A241">
        <f t="shared" si="34"/>
        <v>238</v>
      </c>
      <c r="B241" s="3">
        <f t="shared" si="35"/>
        <v>1441.3140075311114</v>
      </c>
      <c r="C241" s="3">
        <f t="shared" si="30"/>
        <v>1017.7028508591753</v>
      </c>
      <c r="D241" s="3">
        <f t="shared" si="31"/>
        <v>423.6111566719361</v>
      </c>
      <c r="E241" s="3">
        <f t="shared" si="36"/>
        <v>148492.11715100083</v>
      </c>
      <c r="G241">
        <f t="shared" si="37"/>
        <v>238</v>
      </c>
      <c r="H241" s="3">
        <f t="shared" si="38"/>
        <v>1868.2115152676279</v>
      </c>
      <c r="I241" s="3">
        <f t="shared" si="32"/>
        <v>1852.421279776366</v>
      </c>
      <c r="J241" s="3">
        <f t="shared" si="33"/>
        <v>15.79023549126191</v>
      </c>
      <c r="K241" s="3">
        <f t="shared" si="39"/>
        <v>3720.6030112569879</v>
      </c>
    </row>
    <row r="242" spans="1:11" x14ac:dyDescent="0.3">
      <c r="A242">
        <f t="shared" si="34"/>
        <v>239</v>
      </c>
      <c r="B242" s="3">
        <f t="shared" si="35"/>
        <v>1441.3140075311114</v>
      </c>
      <c r="C242" s="3">
        <f t="shared" si="30"/>
        <v>1020.5863422699431</v>
      </c>
      <c r="D242" s="3">
        <f t="shared" si="31"/>
        <v>420.72766526116834</v>
      </c>
      <c r="E242" s="3">
        <f t="shared" si="36"/>
        <v>147471.53080873089</v>
      </c>
      <c r="G242">
        <f t="shared" si="37"/>
        <v>239</v>
      </c>
      <c r="H242" s="3">
        <f t="shared" si="38"/>
        <v>1868.2115152676279</v>
      </c>
      <c r="I242" s="3">
        <f t="shared" si="32"/>
        <v>1857.6698067357324</v>
      </c>
      <c r="J242" s="3">
        <f t="shared" si="33"/>
        <v>10.541708531895438</v>
      </c>
      <c r="K242" s="3">
        <f t="shared" si="39"/>
        <v>1862.9332045212554</v>
      </c>
    </row>
    <row r="243" spans="1:11" x14ac:dyDescent="0.3">
      <c r="A243">
        <f t="shared" si="34"/>
        <v>240</v>
      </c>
      <c r="B243" s="3">
        <f t="shared" si="35"/>
        <v>1441.3140075311114</v>
      </c>
      <c r="C243" s="3">
        <f t="shared" si="30"/>
        <v>1023.4780035730412</v>
      </c>
      <c r="D243" s="3">
        <f t="shared" si="31"/>
        <v>417.83600395807025</v>
      </c>
      <c r="E243" s="3">
        <f t="shared" si="36"/>
        <v>146448.05280515784</v>
      </c>
      <c r="G243">
        <f t="shared" si="37"/>
        <v>240</v>
      </c>
      <c r="H243" s="3">
        <f t="shared" si="38"/>
        <v>1868.2115152676279</v>
      </c>
      <c r="I243" s="3">
        <f t="shared" si="32"/>
        <v>1862.9332045214835</v>
      </c>
      <c r="J243" s="3">
        <f t="shared" si="33"/>
        <v>5.2783107461443706</v>
      </c>
      <c r="K243" s="3">
        <f t="shared" si="39"/>
        <v>-2.2805579646956176E-10</v>
      </c>
    </row>
    <row r="244" spans="1:11" x14ac:dyDescent="0.3">
      <c r="A244">
        <f t="shared" si="34"/>
        <v>241</v>
      </c>
      <c r="B244" s="3">
        <f t="shared" si="35"/>
        <v>1441.3140075311114</v>
      </c>
      <c r="C244" s="3">
        <f t="shared" si="30"/>
        <v>1026.3778579164982</v>
      </c>
      <c r="D244" s="3">
        <f t="shared" si="31"/>
        <v>414.93614961461321</v>
      </c>
      <c r="E244" s="3">
        <f t="shared" si="36"/>
        <v>145421.67494724135</v>
      </c>
      <c r="G244" s="10" t="s">
        <v>19</v>
      </c>
      <c r="H244" s="10"/>
      <c r="I244" s="10"/>
      <c r="J244" s="10"/>
      <c r="K244" s="9">
        <f>SUM(J4:J243)</f>
        <v>123370.76366423075</v>
      </c>
    </row>
    <row r="245" spans="1:11" x14ac:dyDescent="0.3">
      <c r="A245">
        <f t="shared" si="34"/>
        <v>242</v>
      </c>
      <c r="B245" s="3">
        <f t="shared" si="35"/>
        <v>1441.3140075311114</v>
      </c>
      <c r="C245" s="3">
        <f t="shared" si="30"/>
        <v>1029.2859285139282</v>
      </c>
      <c r="D245" s="3">
        <f t="shared" si="31"/>
        <v>412.02807901718325</v>
      </c>
      <c r="E245" s="3">
        <f t="shared" si="36"/>
        <v>144392.38901872741</v>
      </c>
      <c r="G245" s="10" t="s">
        <v>20</v>
      </c>
      <c r="H245" s="10"/>
      <c r="I245" s="10"/>
      <c r="J245" s="10"/>
      <c r="K245" s="9">
        <f>SUM(H4:H243)</f>
        <v>448370.76366423006</v>
      </c>
    </row>
    <row r="246" spans="1:11" x14ac:dyDescent="0.3">
      <c r="A246">
        <f t="shared" si="34"/>
        <v>243</v>
      </c>
      <c r="B246" s="3">
        <f t="shared" si="35"/>
        <v>1441.3140075311114</v>
      </c>
      <c r="C246" s="3">
        <f t="shared" si="30"/>
        <v>1032.2022386447179</v>
      </c>
      <c r="D246" s="3">
        <f t="shared" si="31"/>
        <v>409.11176888639352</v>
      </c>
      <c r="E246" s="3">
        <f t="shared" si="36"/>
        <v>143360.1867800827</v>
      </c>
      <c r="H246" s="3"/>
      <c r="I246" s="3"/>
      <c r="J246" s="3"/>
      <c r="K246" s="3"/>
    </row>
    <row r="247" spans="1:11" x14ac:dyDescent="0.3">
      <c r="A247">
        <f t="shared" si="34"/>
        <v>244</v>
      </c>
      <c r="B247" s="3">
        <f t="shared" si="35"/>
        <v>1441.3140075311114</v>
      </c>
      <c r="C247" s="3">
        <f t="shared" si="30"/>
        <v>1035.126811654211</v>
      </c>
      <c r="D247" s="3">
        <f t="shared" si="31"/>
        <v>406.18719587690043</v>
      </c>
      <c r="E247" s="3">
        <f t="shared" si="36"/>
        <v>142325.05996842848</v>
      </c>
      <c r="H247" s="3"/>
      <c r="I247" s="3"/>
      <c r="J247" s="3"/>
      <c r="K247" s="3"/>
    </row>
    <row r="248" spans="1:11" x14ac:dyDescent="0.3">
      <c r="A248">
        <f t="shared" si="34"/>
        <v>245</v>
      </c>
      <c r="B248" s="3">
        <f t="shared" si="35"/>
        <v>1441.3140075311114</v>
      </c>
      <c r="C248" s="3">
        <f t="shared" si="30"/>
        <v>1038.0596709538979</v>
      </c>
      <c r="D248" s="3">
        <f t="shared" si="31"/>
        <v>403.25433657721351</v>
      </c>
      <c r="E248" s="3">
        <f t="shared" si="36"/>
        <v>141287.00029747459</v>
      </c>
      <c r="H248" s="3"/>
      <c r="I248" s="3"/>
      <c r="J248" s="3"/>
      <c r="K248" s="3"/>
    </row>
    <row r="249" spans="1:11" x14ac:dyDescent="0.3">
      <c r="A249">
        <f t="shared" si="34"/>
        <v>246</v>
      </c>
      <c r="B249" s="3">
        <f t="shared" si="35"/>
        <v>1441.3140075311114</v>
      </c>
      <c r="C249" s="3">
        <f t="shared" si="30"/>
        <v>1041.0008400216007</v>
      </c>
      <c r="D249" s="3">
        <f t="shared" si="31"/>
        <v>400.31316750951078</v>
      </c>
      <c r="E249" s="3">
        <f t="shared" si="36"/>
        <v>140245.999457453</v>
      </c>
      <c r="H249" s="3"/>
      <c r="I249" s="3"/>
      <c r="J249" s="3"/>
      <c r="K249" s="3"/>
    </row>
    <row r="250" spans="1:11" x14ac:dyDescent="0.3">
      <c r="A250">
        <f t="shared" si="34"/>
        <v>247</v>
      </c>
      <c r="B250" s="3">
        <f t="shared" si="35"/>
        <v>1441.3140075311114</v>
      </c>
      <c r="C250" s="3">
        <f t="shared" si="30"/>
        <v>1043.9503424016618</v>
      </c>
      <c r="D250" s="3">
        <f t="shared" si="31"/>
        <v>397.3636651294496</v>
      </c>
      <c r="E250" s="3">
        <f t="shared" si="36"/>
        <v>139202.04911505134</v>
      </c>
      <c r="H250" s="3"/>
      <c r="I250" s="3"/>
      <c r="J250" s="3"/>
      <c r="K250" s="3"/>
    </row>
    <row r="251" spans="1:11" x14ac:dyDescent="0.3">
      <c r="A251">
        <f t="shared" si="34"/>
        <v>248</v>
      </c>
      <c r="B251" s="3">
        <f t="shared" si="35"/>
        <v>1441.3140075311114</v>
      </c>
      <c r="C251" s="3">
        <f t="shared" si="30"/>
        <v>1046.9082017051333</v>
      </c>
      <c r="D251" s="3">
        <f t="shared" si="31"/>
        <v>394.40580582597818</v>
      </c>
      <c r="E251" s="3">
        <f t="shared" si="36"/>
        <v>138155.1409133462</v>
      </c>
      <c r="H251" s="3"/>
      <c r="I251" s="3"/>
      <c r="J251" s="3"/>
      <c r="K251" s="3"/>
    </row>
    <row r="252" spans="1:11" x14ac:dyDescent="0.3">
      <c r="A252">
        <f t="shared" si="34"/>
        <v>249</v>
      </c>
      <c r="B252" s="3">
        <f t="shared" si="35"/>
        <v>1441.3140075311114</v>
      </c>
      <c r="C252" s="3">
        <f t="shared" si="30"/>
        <v>1049.8744416099644</v>
      </c>
      <c r="D252" s="3">
        <f t="shared" si="31"/>
        <v>391.43956592114705</v>
      </c>
      <c r="E252" s="3">
        <f t="shared" si="36"/>
        <v>137105.26647173625</v>
      </c>
      <c r="H252" s="3"/>
      <c r="I252" s="3"/>
      <c r="J252" s="3"/>
      <c r="K252" s="3"/>
    </row>
    <row r="253" spans="1:11" x14ac:dyDescent="0.3">
      <c r="A253">
        <f t="shared" si="34"/>
        <v>250</v>
      </c>
      <c r="B253" s="3">
        <f t="shared" si="35"/>
        <v>1441.3140075311114</v>
      </c>
      <c r="C253" s="3">
        <f t="shared" si="30"/>
        <v>1052.8490858611926</v>
      </c>
      <c r="D253" s="3">
        <f t="shared" si="31"/>
        <v>388.46492166991879</v>
      </c>
      <c r="E253" s="3">
        <f t="shared" si="36"/>
        <v>136052.41738587504</v>
      </c>
      <c r="H253" s="3"/>
      <c r="I253" s="3"/>
      <c r="J253" s="3"/>
      <c r="K253" s="3"/>
    </row>
    <row r="254" spans="1:11" x14ac:dyDescent="0.3">
      <c r="A254">
        <f t="shared" si="34"/>
        <v>251</v>
      </c>
      <c r="B254" s="3">
        <f t="shared" si="35"/>
        <v>1441.3140075311114</v>
      </c>
      <c r="C254" s="3">
        <f t="shared" si="30"/>
        <v>1055.8321582711326</v>
      </c>
      <c r="D254" s="3">
        <f t="shared" si="31"/>
        <v>385.48184925997884</v>
      </c>
      <c r="E254" s="3">
        <f t="shared" si="36"/>
        <v>134996.58522760391</v>
      </c>
      <c r="H254" s="3"/>
      <c r="I254" s="3"/>
      <c r="J254" s="3"/>
      <c r="K254" s="3"/>
    </row>
    <row r="255" spans="1:11" x14ac:dyDescent="0.3">
      <c r="A255">
        <f t="shared" si="34"/>
        <v>252</v>
      </c>
      <c r="B255" s="3">
        <f t="shared" si="35"/>
        <v>1441.3140075311114</v>
      </c>
      <c r="C255" s="3">
        <f t="shared" si="30"/>
        <v>1058.8236827195676</v>
      </c>
      <c r="D255" s="3">
        <f t="shared" si="31"/>
        <v>382.49032481154381</v>
      </c>
      <c r="E255" s="3">
        <f t="shared" si="36"/>
        <v>133937.76154488433</v>
      </c>
      <c r="H255" s="3"/>
      <c r="I255" s="3"/>
      <c r="J255" s="3"/>
      <c r="K255" s="3"/>
    </row>
    <row r="256" spans="1:11" x14ac:dyDescent="0.3">
      <c r="A256">
        <f t="shared" si="34"/>
        <v>253</v>
      </c>
      <c r="B256" s="3">
        <f t="shared" si="35"/>
        <v>1441.3140075311114</v>
      </c>
      <c r="C256" s="3">
        <f t="shared" si="30"/>
        <v>1061.8236831539396</v>
      </c>
      <c r="D256" s="3">
        <f t="shared" si="31"/>
        <v>379.49032437717187</v>
      </c>
      <c r="E256" s="3">
        <f t="shared" si="36"/>
        <v>132875.9378617304</v>
      </c>
      <c r="H256" s="3"/>
      <c r="I256" s="3"/>
      <c r="J256" s="3"/>
      <c r="K256" s="3"/>
    </row>
    <row r="257" spans="1:11" x14ac:dyDescent="0.3">
      <c r="A257">
        <f t="shared" si="34"/>
        <v>254</v>
      </c>
      <c r="B257" s="3">
        <f t="shared" si="35"/>
        <v>1441.3140075311114</v>
      </c>
      <c r="C257" s="3">
        <f t="shared" si="30"/>
        <v>1064.8321835895426</v>
      </c>
      <c r="D257" s="3">
        <f t="shared" si="31"/>
        <v>376.48182394156879</v>
      </c>
      <c r="E257" s="3">
        <f t="shared" si="36"/>
        <v>131811.10567814086</v>
      </c>
      <c r="H257" s="3"/>
      <c r="I257" s="3"/>
      <c r="J257" s="3"/>
      <c r="K257" s="3"/>
    </row>
    <row r="258" spans="1:11" x14ac:dyDescent="0.3">
      <c r="A258">
        <f t="shared" si="34"/>
        <v>255</v>
      </c>
      <c r="B258" s="3">
        <f t="shared" si="35"/>
        <v>1441.3140075311114</v>
      </c>
      <c r="C258" s="3">
        <f t="shared" si="30"/>
        <v>1067.8492081097129</v>
      </c>
      <c r="D258" s="3">
        <f t="shared" si="31"/>
        <v>373.46479942139854</v>
      </c>
      <c r="E258" s="3">
        <f t="shared" si="36"/>
        <v>130743.25647003115</v>
      </c>
      <c r="H258" s="3"/>
      <c r="I258" s="3"/>
      <c r="J258" s="3"/>
      <c r="K258" s="3"/>
    </row>
    <row r="259" spans="1:11" x14ac:dyDescent="0.3">
      <c r="A259">
        <f t="shared" si="34"/>
        <v>256</v>
      </c>
      <c r="B259" s="3">
        <f t="shared" si="35"/>
        <v>1441.3140075311114</v>
      </c>
      <c r="C259" s="3">
        <f t="shared" si="30"/>
        <v>1070.8747808660239</v>
      </c>
      <c r="D259" s="3">
        <f t="shared" si="31"/>
        <v>370.43922666508752</v>
      </c>
      <c r="E259" s="3">
        <f t="shared" si="36"/>
        <v>129672.38168916512</v>
      </c>
      <c r="H259" s="3"/>
      <c r="I259" s="3"/>
      <c r="J259" s="3"/>
      <c r="K259" s="3"/>
    </row>
    <row r="260" spans="1:11" x14ac:dyDescent="0.3">
      <c r="A260">
        <f t="shared" si="34"/>
        <v>257</v>
      </c>
      <c r="B260" s="3">
        <f t="shared" si="35"/>
        <v>1441.3140075311114</v>
      </c>
      <c r="C260" s="3">
        <f t="shared" si="30"/>
        <v>1073.9089260784774</v>
      </c>
      <c r="D260" s="3">
        <f t="shared" si="31"/>
        <v>367.40508145263402</v>
      </c>
      <c r="E260" s="3">
        <f t="shared" si="36"/>
        <v>128598.47276308664</v>
      </c>
      <c r="H260" s="3"/>
      <c r="I260" s="3"/>
      <c r="J260" s="3"/>
      <c r="K260" s="3"/>
    </row>
    <row r="261" spans="1:11" x14ac:dyDescent="0.3">
      <c r="A261">
        <f t="shared" si="34"/>
        <v>258</v>
      </c>
      <c r="B261" s="3">
        <f t="shared" si="35"/>
        <v>1441.3140075311114</v>
      </c>
      <c r="C261" s="3">
        <f t="shared" ref="C261:C324" si="40">PPMT(3.4%/12,A261,360,-325000,0)</f>
        <v>1076.9516680356999</v>
      </c>
      <c r="D261" s="3">
        <f t="shared" ref="D261:D324" si="41">B261-C261</f>
        <v>364.36233949541156</v>
      </c>
      <c r="E261" s="3">
        <f t="shared" si="36"/>
        <v>127521.52109505094</v>
      </c>
      <c r="H261" s="3"/>
      <c r="I261" s="3"/>
      <c r="J261" s="3"/>
      <c r="K261" s="3"/>
    </row>
    <row r="262" spans="1:11" x14ac:dyDescent="0.3">
      <c r="A262">
        <f t="shared" ref="A262:A325" si="42">A261+1</f>
        <v>259</v>
      </c>
      <c r="B262" s="3">
        <f t="shared" ref="B262:B325" si="43">B261</f>
        <v>1441.3140075311114</v>
      </c>
      <c r="C262" s="3">
        <f t="shared" si="40"/>
        <v>1080.0030310951345</v>
      </c>
      <c r="D262" s="3">
        <f t="shared" si="41"/>
        <v>361.31097643597695</v>
      </c>
      <c r="E262" s="3">
        <f t="shared" ref="E262:E325" si="44">E261-C262</f>
        <v>126441.51806395579</v>
      </c>
      <c r="H262" s="3"/>
      <c r="I262" s="3"/>
      <c r="J262" s="3"/>
      <c r="K262" s="3"/>
    </row>
    <row r="263" spans="1:11" x14ac:dyDescent="0.3">
      <c r="A263">
        <f t="shared" si="42"/>
        <v>260</v>
      </c>
      <c r="B263" s="3">
        <f t="shared" si="43"/>
        <v>1441.3140075311114</v>
      </c>
      <c r="C263" s="3">
        <f t="shared" si="40"/>
        <v>1083.0630396832371</v>
      </c>
      <c r="D263" s="3">
        <f t="shared" si="41"/>
        <v>358.25096784787434</v>
      </c>
      <c r="E263" s="3">
        <f t="shared" si="44"/>
        <v>125358.45502427255</v>
      </c>
      <c r="H263" s="3"/>
      <c r="I263" s="3"/>
      <c r="J263" s="3"/>
      <c r="K263" s="3"/>
    </row>
    <row r="264" spans="1:11" x14ac:dyDescent="0.3">
      <c r="A264">
        <f t="shared" si="42"/>
        <v>261</v>
      </c>
      <c r="B264" s="3">
        <f t="shared" si="43"/>
        <v>1441.3140075311114</v>
      </c>
      <c r="C264" s="3">
        <f t="shared" si="40"/>
        <v>1086.1317182956732</v>
      </c>
      <c r="D264" s="3">
        <f t="shared" si="41"/>
        <v>355.18228923543825</v>
      </c>
      <c r="E264" s="3">
        <f t="shared" si="44"/>
        <v>124272.32330597688</v>
      </c>
      <c r="H264" s="3"/>
      <c r="I264" s="3"/>
      <c r="J264" s="3"/>
      <c r="K264" s="3"/>
    </row>
    <row r="265" spans="1:11" x14ac:dyDescent="0.3">
      <c r="A265">
        <f t="shared" si="42"/>
        <v>262</v>
      </c>
      <c r="B265" s="3">
        <f t="shared" si="43"/>
        <v>1441.3140075311114</v>
      </c>
      <c r="C265" s="3">
        <f t="shared" si="40"/>
        <v>1089.2090914975108</v>
      </c>
      <c r="D265" s="3">
        <f t="shared" si="41"/>
        <v>352.1049160336006</v>
      </c>
      <c r="E265" s="3">
        <f t="shared" si="44"/>
        <v>123183.11421447937</v>
      </c>
      <c r="H265" s="3"/>
      <c r="I265" s="3"/>
      <c r="J265" s="3"/>
      <c r="K265" s="3"/>
    </row>
    <row r="266" spans="1:11" x14ac:dyDescent="0.3">
      <c r="A266">
        <f t="shared" si="42"/>
        <v>263</v>
      </c>
      <c r="B266" s="3">
        <f t="shared" si="43"/>
        <v>1441.3140075311114</v>
      </c>
      <c r="C266" s="3">
        <f t="shared" si="40"/>
        <v>1092.2951839234204</v>
      </c>
      <c r="D266" s="3">
        <f t="shared" si="41"/>
        <v>349.01882360769105</v>
      </c>
      <c r="E266" s="3">
        <f t="shared" si="44"/>
        <v>122090.81903055595</v>
      </c>
      <c r="H266" s="3"/>
      <c r="I266" s="3"/>
      <c r="J266" s="3"/>
      <c r="K266" s="3"/>
    </row>
    <row r="267" spans="1:11" x14ac:dyDescent="0.3">
      <c r="A267">
        <f t="shared" si="42"/>
        <v>264</v>
      </c>
      <c r="B267" s="3">
        <f t="shared" si="43"/>
        <v>1441.3140075311114</v>
      </c>
      <c r="C267" s="3">
        <f t="shared" si="40"/>
        <v>1095.39002027787</v>
      </c>
      <c r="D267" s="3">
        <f t="shared" si="41"/>
        <v>345.92398725324142</v>
      </c>
      <c r="E267" s="3">
        <f t="shared" si="44"/>
        <v>120995.42901027808</v>
      </c>
      <c r="H267" s="3"/>
      <c r="I267" s="3"/>
      <c r="J267" s="3"/>
      <c r="K267" s="3"/>
    </row>
    <row r="268" spans="1:11" x14ac:dyDescent="0.3">
      <c r="A268">
        <f t="shared" si="42"/>
        <v>265</v>
      </c>
      <c r="B268" s="3">
        <f t="shared" si="43"/>
        <v>1441.3140075311114</v>
      </c>
      <c r="C268" s="3">
        <f t="shared" si="40"/>
        <v>1098.4936253353242</v>
      </c>
      <c r="D268" s="3">
        <f t="shared" si="41"/>
        <v>342.82038219578726</v>
      </c>
      <c r="E268" s="3">
        <f t="shared" si="44"/>
        <v>119896.93538494276</v>
      </c>
      <c r="H268" s="3"/>
      <c r="I268" s="3"/>
      <c r="J268" s="3"/>
      <c r="K268" s="3"/>
    </row>
    <row r="269" spans="1:11" x14ac:dyDescent="0.3">
      <c r="A269">
        <f t="shared" si="42"/>
        <v>266</v>
      </c>
      <c r="B269" s="3">
        <f t="shared" si="43"/>
        <v>1441.3140075311114</v>
      </c>
      <c r="C269" s="3">
        <f t="shared" si="40"/>
        <v>1101.6060239404408</v>
      </c>
      <c r="D269" s="3">
        <f t="shared" si="41"/>
        <v>339.70798359067066</v>
      </c>
      <c r="E269" s="3">
        <f t="shared" si="44"/>
        <v>118795.32936100231</v>
      </c>
      <c r="H269" s="3"/>
      <c r="I269" s="3"/>
      <c r="J269" s="3"/>
      <c r="K269" s="3"/>
    </row>
    <row r="270" spans="1:11" x14ac:dyDescent="0.3">
      <c r="A270">
        <f t="shared" si="42"/>
        <v>267</v>
      </c>
      <c r="B270" s="3">
        <f t="shared" si="43"/>
        <v>1441.3140075311114</v>
      </c>
      <c r="C270" s="3">
        <f t="shared" si="40"/>
        <v>1104.7272410082721</v>
      </c>
      <c r="D270" s="3">
        <f t="shared" si="41"/>
        <v>336.5867665228393</v>
      </c>
      <c r="E270" s="3">
        <f t="shared" si="44"/>
        <v>117690.60211999404</v>
      </c>
      <c r="H270" s="3"/>
      <c r="I270" s="3"/>
      <c r="J270" s="3"/>
      <c r="K270" s="3"/>
    </row>
    <row r="271" spans="1:11" x14ac:dyDescent="0.3">
      <c r="A271">
        <f t="shared" si="42"/>
        <v>268</v>
      </c>
      <c r="B271" s="3">
        <f t="shared" si="43"/>
        <v>1441.3140075311114</v>
      </c>
      <c r="C271" s="3">
        <f t="shared" si="40"/>
        <v>1107.8573015244624</v>
      </c>
      <c r="D271" s="3">
        <f t="shared" si="41"/>
        <v>333.45670600664903</v>
      </c>
      <c r="E271" s="3">
        <f t="shared" si="44"/>
        <v>116582.74481846958</v>
      </c>
      <c r="H271" s="3"/>
      <c r="I271" s="3"/>
      <c r="J271" s="3"/>
      <c r="K271" s="3"/>
    </row>
    <row r="272" spans="1:11" x14ac:dyDescent="0.3">
      <c r="A272">
        <f t="shared" si="42"/>
        <v>269</v>
      </c>
      <c r="B272" s="3">
        <f t="shared" si="43"/>
        <v>1441.3140075311114</v>
      </c>
      <c r="C272" s="3">
        <f t="shared" si="40"/>
        <v>1110.9962305454483</v>
      </c>
      <c r="D272" s="3">
        <f t="shared" si="41"/>
        <v>330.31777698566316</v>
      </c>
      <c r="E272" s="3">
        <f t="shared" si="44"/>
        <v>115471.74858792413</v>
      </c>
      <c r="H272" s="3"/>
      <c r="I272" s="3"/>
      <c r="J272" s="3"/>
      <c r="K272" s="3"/>
    </row>
    <row r="273" spans="1:11" x14ac:dyDescent="0.3">
      <c r="A273">
        <f t="shared" si="42"/>
        <v>270</v>
      </c>
      <c r="B273" s="3">
        <f t="shared" si="43"/>
        <v>1441.3140075311114</v>
      </c>
      <c r="C273" s="3">
        <f t="shared" si="40"/>
        <v>1114.1440531986602</v>
      </c>
      <c r="D273" s="3">
        <f t="shared" si="41"/>
        <v>327.1699543324512</v>
      </c>
      <c r="E273" s="3">
        <f t="shared" si="44"/>
        <v>114357.60453472547</v>
      </c>
      <c r="H273" s="3"/>
      <c r="I273" s="3"/>
      <c r="J273" s="3"/>
      <c r="K273" s="3"/>
    </row>
    <row r="274" spans="1:11" x14ac:dyDescent="0.3">
      <c r="A274">
        <f t="shared" si="42"/>
        <v>271</v>
      </c>
      <c r="B274" s="3">
        <f t="shared" si="43"/>
        <v>1441.3140075311114</v>
      </c>
      <c r="C274" s="3">
        <f t="shared" si="40"/>
        <v>1117.3007946827231</v>
      </c>
      <c r="D274" s="3">
        <f t="shared" si="41"/>
        <v>324.01321284838832</v>
      </c>
      <c r="E274" s="3">
        <f t="shared" si="44"/>
        <v>113240.30374004274</v>
      </c>
      <c r="H274" s="3"/>
      <c r="I274" s="3"/>
      <c r="J274" s="3"/>
      <c r="K274" s="3"/>
    </row>
    <row r="275" spans="1:11" x14ac:dyDescent="0.3">
      <c r="A275">
        <f t="shared" si="42"/>
        <v>272</v>
      </c>
      <c r="B275" s="3">
        <f t="shared" si="43"/>
        <v>1441.3140075311114</v>
      </c>
      <c r="C275" s="3">
        <f t="shared" si="40"/>
        <v>1120.4664802676575</v>
      </c>
      <c r="D275" s="3">
        <f t="shared" si="41"/>
        <v>320.84752726345391</v>
      </c>
      <c r="E275" s="3">
        <f t="shared" si="44"/>
        <v>112119.83725977509</v>
      </c>
      <c r="H275" s="3"/>
      <c r="I275" s="3"/>
      <c r="J275" s="3"/>
      <c r="K275" s="3"/>
    </row>
    <row r="276" spans="1:11" x14ac:dyDescent="0.3">
      <c r="A276">
        <f t="shared" si="42"/>
        <v>273</v>
      </c>
      <c r="B276" s="3">
        <f t="shared" si="43"/>
        <v>1441.3140075311114</v>
      </c>
      <c r="C276" s="3">
        <f t="shared" si="40"/>
        <v>1123.6411352950827</v>
      </c>
      <c r="D276" s="3">
        <f t="shared" si="41"/>
        <v>317.67287223602875</v>
      </c>
      <c r="E276" s="3">
        <f t="shared" si="44"/>
        <v>110996.19612448</v>
      </c>
      <c r="H276" s="3"/>
      <c r="I276" s="3"/>
      <c r="J276" s="3"/>
      <c r="K276" s="3"/>
    </row>
    <row r="277" spans="1:11" x14ac:dyDescent="0.3">
      <c r="A277">
        <f t="shared" si="42"/>
        <v>274</v>
      </c>
      <c r="B277" s="3">
        <f t="shared" si="43"/>
        <v>1441.3140075311114</v>
      </c>
      <c r="C277" s="3">
        <f t="shared" si="40"/>
        <v>1126.8247851784186</v>
      </c>
      <c r="D277" s="3">
        <f t="shared" si="41"/>
        <v>314.48922235269288</v>
      </c>
      <c r="E277" s="3">
        <f t="shared" si="44"/>
        <v>109869.37133930158</v>
      </c>
      <c r="H277" s="3"/>
      <c r="I277" s="3"/>
      <c r="J277" s="3"/>
      <c r="K277" s="3"/>
    </row>
    <row r="278" spans="1:11" x14ac:dyDescent="0.3">
      <c r="A278">
        <f t="shared" si="42"/>
        <v>275</v>
      </c>
      <c r="B278" s="3">
        <f t="shared" si="43"/>
        <v>1441.3140075311114</v>
      </c>
      <c r="C278" s="3">
        <f t="shared" si="40"/>
        <v>1130.0174554030909</v>
      </c>
      <c r="D278" s="3">
        <f t="shared" si="41"/>
        <v>311.29655212802049</v>
      </c>
      <c r="E278" s="3">
        <f t="shared" si="44"/>
        <v>108739.35388389848</v>
      </c>
      <c r="H278" s="3"/>
      <c r="I278" s="3"/>
      <c r="J278" s="3"/>
      <c r="K278" s="3"/>
    </row>
    <row r="279" spans="1:11" x14ac:dyDescent="0.3">
      <c r="A279">
        <f t="shared" si="42"/>
        <v>276</v>
      </c>
      <c r="B279" s="3">
        <f t="shared" si="43"/>
        <v>1441.3140075311114</v>
      </c>
      <c r="C279" s="3">
        <f t="shared" si="40"/>
        <v>1133.2191715267329</v>
      </c>
      <c r="D279" s="3">
        <f t="shared" si="41"/>
        <v>308.09483600437852</v>
      </c>
      <c r="E279" s="3">
        <f t="shared" si="44"/>
        <v>107606.13471237174</v>
      </c>
      <c r="H279" s="3"/>
      <c r="I279" s="3"/>
      <c r="J279" s="3"/>
      <c r="K279" s="3"/>
    </row>
    <row r="280" spans="1:11" x14ac:dyDescent="0.3">
      <c r="A280">
        <f t="shared" si="42"/>
        <v>277</v>
      </c>
      <c r="B280" s="3">
        <f t="shared" si="43"/>
        <v>1441.3140075311114</v>
      </c>
      <c r="C280" s="3">
        <f t="shared" si="40"/>
        <v>1136.429959179392</v>
      </c>
      <c r="D280" s="3">
        <f t="shared" si="41"/>
        <v>304.88404835171946</v>
      </c>
      <c r="E280" s="3">
        <f t="shared" si="44"/>
        <v>106469.70475319235</v>
      </c>
      <c r="H280" s="3"/>
      <c r="I280" s="3"/>
      <c r="J280" s="3"/>
      <c r="K280" s="3"/>
    </row>
    <row r="281" spans="1:11" x14ac:dyDescent="0.3">
      <c r="A281">
        <f t="shared" si="42"/>
        <v>278</v>
      </c>
      <c r="B281" s="3">
        <f t="shared" si="43"/>
        <v>1441.3140075311114</v>
      </c>
      <c r="C281" s="3">
        <f t="shared" si="40"/>
        <v>1139.6498440637336</v>
      </c>
      <c r="D281" s="3">
        <f t="shared" si="41"/>
        <v>301.66416346737788</v>
      </c>
      <c r="E281" s="3">
        <f t="shared" si="44"/>
        <v>105330.05490912861</v>
      </c>
      <c r="H281" s="3"/>
      <c r="I281" s="3"/>
      <c r="J281" s="3"/>
      <c r="K281" s="3"/>
    </row>
    <row r="282" spans="1:11" x14ac:dyDescent="0.3">
      <c r="A282">
        <f t="shared" si="42"/>
        <v>279</v>
      </c>
      <c r="B282" s="3">
        <f t="shared" si="43"/>
        <v>1441.3140075311114</v>
      </c>
      <c r="C282" s="3">
        <f t="shared" si="40"/>
        <v>1142.8788519552475</v>
      </c>
      <c r="D282" s="3">
        <f t="shared" si="41"/>
        <v>298.43515557586397</v>
      </c>
      <c r="E282" s="3">
        <f t="shared" si="44"/>
        <v>104187.17605717336</v>
      </c>
      <c r="H282" s="3"/>
      <c r="I282" s="3"/>
      <c r="J282" s="3"/>
      <c r="K282" s="3"/>
    </row>
    <row r="283" spans="1:11" x14ac:dyDescent="0.3">
      <c r="A283">
        <f t="shared" si="42"/>
        <v>280</v>
      </c>
      <c r="B283" s="3">
        <f t="shared" si="43"/>
        <v>1441.3140075311114</v>
      </c>
      <c r="C283" s="3">
        <f t="shared" si="40"/>
        <v>1146.1170087024541</v>
      </c>
      <c r="D283" s="3">
        <f t="shared" si="41"/>
        <v>295.19699882865734</v>
      </c>
      <c r="E283" s="3">
        <f t="shared" si="44"/>
        <v>103041.05904847091</v>
      </c>
      <c r="H283" s="3"/>
      <c r="I283" s="3"/>
      <c r="J283" s="3"/>
      <c r="K283" s="3"/>
    </row>
    <row r="284" spans="1:11" x14ac:dyDescent="0.3">
      <c r="A284">
        <f t="shared" si="42"/>
        <v>281</v>
      </c>
      <c r="B284" s="3">
        <f t="shared" si="43"/>
        <v>1441.3140075311114</v>
      </c>
      <c r="C284" s="3">
        <f t="shared" si="40"/>
        <v>1149.3643402271109</v>
      </c>
      <c r="D284" s="3">
        <f t="shared" si="41"/>
        <v>291.94966730400051</v>
      </c>
      <c r="E284" s="3">
        <f t="shared" si="44"/>
        <v>101891.6947082438</v>
      </c>
      <c r="H284" s="3"/>
      <c r="I284" s="3"/>
      <c r="J284" s="3"/>
      <c r="K284" s="3"/>
    </row>
    <row r="285" spans="1:11" x14ac:dyDescent="0.3">
      <c r="A285">
        <f t="shared" si="42"/>
        <v>282</v>
      </c>
      <c r="B285" s="3">
        <f t="shared" si="43"/>
        <v>1441.3140075311114</v>
      </c>
      <c r="C285" s="3">
        <f t="shared" si="40"/>
        <v>1152.6208725244212</v>
      </c>
      <c r="D285" s="3">
        <f t="shared" si="41"/>
        <v>288.69313500669023</v>
      </c>
      <c r="E285" s="3">
        <f t="shared" si="44"/>
        <v>100739.07383571938</v>
      </c>
      <c r="H285" s="3"/>
      <c r="I285" s="3"/>
      <c r="J285" s="3"/>
      <c r="K285" s="3"/>
    </row>
    <row r="286" spans="1:11" x14ac:dyDescent="0.3">
      <c r="A286">
        <f t="shared" si="42"/>
        <v>283</v>
      </c>
      <c r="B286" s="3">
        <f t="shared" si="43"/>
        <v>1441.3140075311114</v>
      </c>
      <c r="C286" s="3">
        <f t="shared" si="40"/>
        <v>1155.8866316632402</v>
      </c>
      <c r="D286" s="3">
        <f t="shared" si="41"/>
        <v>285.42737586787121</v>
      </c>
      <c r="E286" s="3">
        <f t="shared" si="44"/>
        <v>99583.187204056143</v>
      </c>
      <c r="H286" s="3"/>
      <c r="I286" s="3"/>
      <c r="J286" s="3"/>
      <c r="K286" s="3"/>
    </row>
    <row r="287" spans="1:11" x14ac:dyDescent="0.3">
      <c r="A287">
        <f t="shared" si="42"/>
        <v>284</v>
      </c>
      <c r="B287" s="3">
        <f t="shared" si="43"/>
        <v>1441.3140075311114</v>
      </c>
      <c r="C287" s="3">
        <f t="shared" si="40"/>
        <v>1159.161643786286</v>
      </c>
      <c r="D287" s="3">
        <f t="shared" si="41"/>
        <v>282.15236374482538</v>
      </c>
      <c r="E287" s="3">
        <f t="shared" si="44"/>
        <v>98424.02556026986</v>
      </c>
      <c r="H287" s="3"/>
      <c r="I287" s="3"/>
      <c r="J287" s="3"/>
      <c r="K287" s="3"/>
    </row>
    <row r="288" spans="1:11" x14ac:dyDescent="0.3">
      <c r="A288">
        <f t="shared" si="42"/>
        <v>285</v>
      </c>
      <c r="B288" s="3">
        <f t="shared" si="43"/>
        <v>1441.3140075311114</v>
      </c>
      <c r="C288" s="3">
        <f t="shared" si="40"/>
        <v>1162.4459351103474</v>
      </c>
      <c r="D288" s="3">
        <f t="shared" si="41"/>
        <v>278.86807242076407</v>
      </c>
      <c r="E288" s="3">
        <f t="shared" si="44"/>
        <v>97261.579625159517</v>
      </c>
      <c r="H288" s="3"/>
      <c r="I288" s="3"/>
      <c r="J288" s="3"/>
      <c r="K288" s="3"/>
    </row>
    <row r="289" spans="1:11" x14ac:dyDescent="0.3">
      <c r="A289">
        <f t="shared" si="42"/>
        <v>286</v>
      </c>
      <c r="B289" s="3">
        <f t="shared" si="43"/>
        <v>1441.3140075311114</v>
      </c>
      <c r="C289" s="3">
        <f t="shared" si="40"/>
        <v>1165.7395319264933</v>
      </c>
      <c r="D289" s="3">
        <f t="shared" si="41"/>
        <v>275.5744756046181</v>
      </c>
      <c r="E289" s="3">
        <f t="shared" si="44"/>
        <v>96095.840093233026</v>
      </c>
      <c r="H289" s="3"/>
      <c r="I289" s="3"/>
      <c r="J289" s="3"/>
      <c r="K289" s="3"/>
    </row>
    <row r="290" spans="1:11" x14ac:dyDescent="0.3">
      <c r="A290">
        <f t="shared" si="42"/>
        <v>287</v>
      </c>
      <c r="B290" s="3">
        <f t="shared" si="43"/>
        <v>1441.3140075311114</v>
      </c>
      <c r="C290" s="3">
        <f t="shared" si="40"/>
        <v>1169.042460600285</v>
      </c>
      <c r="D290" s="3">
        <f t="shared" si="41"/>
        <v>272.27154693082639</v>
      </c>
      <c r="E290" s="3">
        <f t="shared" si="44"/>
        <v>94926.797632632748</v>
      </c>
      <c r="H290" s="3"/>
      <c r="I290" s="3"/>
      <c r="J290" s="3"/>
      <c r="K290" s="3"/>
    </row>
    <row r="291" spans="1:11" x14ac:dyDescent="0.3">
      <c r="A291">
        <f t="shared" si="42"/>
        <v>288</v>
      </c>
      <c r="B291" s="3">
        <f t="shared" si="43"/>
        <v>1441.3140075311114</v>
      </c>
      <c r="C291" s="3">
        <f t="shared" si="40"/>
        <v>1172.3547475719859</v>
      </c>
      <c r="D291" s="3">
        <f t="shared" si="41"/>
        <v>268.95925995912557</v>
      </c>
      <c r="E291" s="3">
        <f t="shared" si="44"/>
        <v>93754.442885060766</v>
      </c>
      <c r="H291" s="3"/>
      <c r="I291" s="3"/>
      <c r="J291" s="3"/>
      <c r="K291" s="3"/>
    </row>
    <row r="292" spans="1:11" x14ac:dyDescent="0.3">
      <c r="A292">
        <f t="shared" si="42"/>
        <v>289</v>
      </c>
      <c r="B292" s="3">
        <f t="shared" si="43"/>
        <v>1441.3140075311114</v>
      </c>
      <c r="C292" s="3">
        <f t="shared" si="40"/>
        <v>1175.6764193567733</v>
      </c>
      <c r="D292" s="3">
        <f t="shared" si="41"/>
        <v>265.63758817433813</v>
      </c>
      <c r="E292" s="3">
        <f t="shared" si="44"/>
        <v>92578.766465703986</v>
      </c>
      <c r="H292" s="3"/>
      <c r="I292" s="3"/>
      <c r="J292" s="3"/>
      <c r="K292" s="3"/>
    </row>
    <row r="293" spans="1:11" x14ac:dyDescent="0.3">
      <c r="A293">
        <f t="shared" si="42"/>
        <v>290</v>
      </c>
      <c r="B293" s="3">
        <f t="shared" si="43"/>
        <v>1441.3140075311114</v>
      </c>
      <c r="C293" s="3">
        <f t="shared" si="40"/>
        <v>1179.0075025449505</v>
      </c>
      <c r="D293" s="3">
        <f t="shared" si="41"/>
        <v>262.30650498616092</v>
      </c>
      <c r="E293" s="3">
        <f t="shared" si="44"/>
        <v>91399.758963159038</v>
      </c>
      <c r="H293" s="3"/>
      <c r="I293" s="3"/>
      <c r="J293" s="3"/>
      <c r="K293" s="3"/>
    </row>
    <row r="294" spans="1:11" x14ac:dyDescent="0.3">
      <c r="A294">
        <f t="shared" si="42"/>
        <v>291</v>
      </c>
      <c r="B294" s="3">
        <f t="shared" si="43"/>
        <v>1441.3140075311114</v>
      </c>
      <c r="C294" s="3">
        <f t="shared" si="40"/>
        <v>1182.3480238021614</v>
      </c>
      <c r="D294" s="3">
        <f t="shared" si="41"/>
        <v>258.96598372895005</v>
      </c>
      <c r="E294" s="3">
        <f t="shared" si="44"/>
        <v>90217.41093935688</v>
      </c>
      <c r="H294" s="3"/>
      <c r="I294" s="3"/>
      <c r="J294" s="3"/>
      <c r="K294" s="3"/>
    </row>
    <row r="295" spans="1:11" x14ac:dyDescent="0.3">
      <c r="A295">
        <f t="shared" si="42"/>
        <v>292</v>
      </c>
      <c r="B295" s="3">
        <f t="shared" si="43"/>
        <v>1441.3140075311114</v>
      </c>
      <c r="C295" s="3">
        <f t="shared" si="40"/>
        <v>1185.6980098696008</v>
      </c>
      <c r="D295" s="3">
        <f t="shared" si="41"/>
        <v>255.61599766151062</v>
      </c>
      <c r="E295" s="3">
        <f t="shared" si="44"/>
        <v>89031.712929487272</v>
      </c>
      <c r="H295" s="3"/>
      <c r="I295" s="3"/>
      <c r="J295" s="3"/>
      <c r="K295" s="3"/>
    </row>
    <row r="296" spans="1:11" x14ac:dyDescent="0.3">
      <c r="A296">
        <f t="shared" si="42"/>
        <v>293</v>
      </c>
      <c r="B296" s="3">
        <f t="shared" si="43"/>
        <v>1441.3140075311114</v>
      </c>
      <c r="C296" s="3">
        <f t="shared" si="40"/>
        <v>1189.0574875642312</v>
      </c>
      <c r="D296" s="3">
        <f t="shared" si="41"/>
        <v>252.25651996688021</v>
      </c>
      <c r="E296" s="3">
        <f t="shared" si="44"/>
        <v>87842.655441923038</v>
      </c>
      <c r="H296" s="3"/>
      <c r="I296" s="3"/>
      <c r="J296" s="3"/>
      <c r="K296" s="3"/>
    </row>
    <row r="297" spans="1:11" x14ac:dyDescent="0.3">
      <c r="A297">
        <f t="shared" si="42"/>
        <v>294</v>
      </c>
      <c r="B297" s="3">
        <f t="shared" si="43"/>
        <v>1441.3140075311114</v>
      </c>
      <c r="C297" s="3">
        <f t="shared" si="40"/>
        <v>1192.4264837789967</v>
      </c>
      <c r="D297" s="3">
        <f t="shared" si="41"/>
        <v>248.8875237521147</v>
      </c>
      <c r="E297" s="3">
        <f t="shared" si="44"/>
        <v>86650.228958144042</v>
      </c>
      <c r="H297" s="3"/>
      <c r="I297" s="3"/>
      <c r="J297" s="3"/>
      <c r="K297" s="3"/>
    </row>
    <row r="298" spans="1:11" x14ac:dyDescent="0.3">
      <c r="A298">
        <f t="shared" si="42"/>
        <v>295</v>
      </c>
      <c r="B298" s="3">
        <f t="shared" si="43"/>
        <v>1441.3140075311114</v>
      </c>
      <c r="C298" s="3">
        <f t="shared" si="40"/>
        <v>1195.8050254830371</v>
      </c>
      <c r="D298" s="3">
        <f t="shared" si="41"/>
        <v>245.50898204807436</v>
      </c>
      <c r="E298" s="3">
        <f t="shared" si="44"/>
        <v>85454.423932661011</v>
      </c>
      <c r="H298" s="3"/>
      <c r="I298" s="3"/>
      <c r="J298" s="3"/>
      <c r="K298" s="3"/>
    </row>
    <row r="299" spans="1:11" x14ac:dyDescent="0.3">
      <c r="A299">
        <f t="shared" si="42"/>
        <v>296</v>
      </c>
      <c r="B299" s="3">
        <f t="shared" si="43"/>
        <v>1441.3140075311114</v>
      </c>
      <c r="C299" s="3">
        <f t="shared" si="40"/>
        <v>1199.1931397219057</v>
      </c>
      <c r="D299" s="3">
        <f t="shared" si="41"/>
        <v>242.12086780920572</v>
      </c>
      <c r="E299" s="3">
        <f t="shared" si="44"/>
        <v>84255.23079293911</v>
      </c>
      <c r="H299" s="3"/>
      <c r="I299" s="3"/>
      <c r="J299" s="3"/>
      <c r="K299" s="3"/>
    </row>
    <row r="300" spans="1:11" x14ac:dyDescent="0.3">
      <c r="A300">
        <f t="shared" si="42"/>
        <v>297</v>
      </c>
      <c r="B300" s="3">
        <f t="shared" si="43"/>
        <v>1441.3140075311114</v>
      </c>
      <c r="C300" s="3">
        <f t="shared" si="40"/>
        <v>1202.5908536177844</v>
      </c>
      <c r="D300" s="3">
        <f t="shared" si="41"/>
        <v>238.723153913327</v>
      </c>
      <c r="E300" s="3">
        <f t="shared" si="44"/>
        <v>83052.639939321321</v>
      </c>
      <c r="H300" s="3"/>
      <c r="I300" s="3"/>
      <c r="J300" s="3"/>
      <c r="K300" s="3"/>
    </row>
    <row r="301" spans="1:11" x14ac:dyDescent="0.3">
      <c r="A301">
        <f t="shared" si="42"/>
        <v>298</v>
      </c>
      <c r="B301" s="3">
        <f t="shared" si="43"/>
        <v>1441.3140075311114</v>
      </c>
      <c r="C301" s="3">
        <f t="shared" si="40"/>
        <v>1205.9981943697017</v>
      </c>
      <c r="D301" s="3">
        <f t="shared" si="41"/>
        <v>235.31581316140978</v>
      </c>
      <c r="E301" s="3">
        <f t="shared" si="44"/>
        <v>81846.641744951616</v>
      </c>
      <c r="H301" s="3"/>
      <c r="I301" s="3"/>
      <c r="J301" s="3"/>
      <c r="K301" s="3"/>
    </row>
    <row r="302" spans="1:11" x14ac:dyDescent="0.3">
      <c r="A302">
        <f t="shared" si="42"/>
        <v>299</v>
      </c>
      <c r="B302" s="3">
        <f t="shared" si="43"/>
        <v>1441.3140075311114</v>
      </c>
      <c r="C302" s="3">
        <f t="shared" si="40"/>
        <v>1209.4151892537488</v>
      </c>
      <c r="D302" s="3">
        <f t="shared" si="41"/>
        <v>231.89881827736258</v>
      </c>
      <c r="E302" s="3">
        <f t="shared" si="44"/>
        <v>80637.226555697867</v>
      </c>
      <c r="H302" s="3"/>
      <c r="I302" s="3"/>
      <c r="J302" s="3"/>
      <c r="K302" s="3"/>
    </row>
    <row r="303" spans="1:11" x14ac:dyDescent="0.3">
      <c r="A303">
        <f t="shared" si="42"/>
        <v>300</v>
      </c>
      <c r="B303" s="3">
        <f t="shared" si="43"/>
        <v>1441.3140075311114</v>
      </c>
      <c r="C303" s="3">
        <f t="shared" si="40"/>
        <v>1212.8418656233011</v>
      </c>
      <c r="D303" s="3">
        <f t="shared" si="41"/>
        <v>228.47214190781028</v>
      </c>
      <c r="E303" s="3">
        <f t="shared" si="44"/>
        <v>79424.38469007457</v>
      </c>
      <c r="H303" s="3"/>
      <c r="I303" s="3"/>
      <c r="J303" s="3"/>
      <c r="K303" s="3"/>
    </row>
    <row r="304" spans="1:11" x14ac:dyDescent="0.3">
      <c r="A304">
        <f t="shared" si="42"/>
        <v>301</v>
      </c>
      <c r="B304" s="3">
        <f t="shared" si="43"/>
        <v>1441.3140075311114</v>
      </c>
      <c r="C304" s="3">
        <f t="shared" si="40"/>
        <v>1216.278250909234</v>
      </c>
      <c r="D304" s="3">
        <f t="shared" si="41"/>
        <v>225.03575662187745</v>
      </c>
      <c r="E304" s="3">
        <f t="shared" si="44"/>
        <v>78208.106439165334</v>
      </c>
      <c r="H304" s="3"/>
      <c r="I304" s="3"/>
      <c r="J304" s="3"/>
      <c r="K304" s="3"/>
    </row>
    <row r="305" spans="1:11" x14ac:dyDescent="0.3">
      <c r="A305">
        <f t="shared" si="42"/>
        <v>302</v>
      </c>
      <c r="B305" s="3">
        <f t="shared" si="43"/>
        <v>1441.3140075311114</v>
      </c>
      <c r="C305" s="3">
        <f t="shared" si="40"/>
        <v>1219.7243726201434</v>
      </c>
      <c r="D305" s="3">
        <f t="shared" si="41"/>
        <v>221.58963491096802</v>
      </c>
      <c r="E305" s="3">
        <f t="shared" si="44"/>
        <v>76988.382066545193</v>
      </c>
      <c r="H305" s="3"/>
      <c r="I305" s="3"/>
      <c r="J305" s="3"/>
      <c r="K305" s="3"/>
    </row>
    <row r="306" spans="1:11" x14ac:dyDescent="0.3">
      <c r="A306">
        <f t="shared" si="42"/>
        <v>303</v>
      </c>
      <c r="B306" s="3">
        <f t="shared" si="43"/>
        <v>1441.3140075311114</v>
      </c>
      <c r="C306" s="3">
        <f t="shared" si="40"/>
        <v>1223.1802583425672</v>
      </c>
      <c r="D306" s="3">
        <f t="shared" si="41"/>
        <v>218.13374918854424</v>
      </c>
      <c r="E306" s="3">
        <f t="shared" si="44"/>
        <v>75765.201808202619</v>
      </c>
      <c r="H306" s="3"/>
      <c r="I306" s="3"/>
      <c r="J306" s="3"/>
      <c r="K306" s="3"/>
    </row>
    <row r="307" spans="1:11" x14ac:dyDescent="0.3">
      <c r="A307">
        <f t="shared" si="42"/>
        <v>304</v>
      </c>
      <c r="B307" s="3">
        <f t="shared" si="43"/>
        <v>1441.3140075311114</v>
      </c>
      <c r="C307" s="3">
        <f t="shared" si="40"/>
        <v>1226.6459357412045</v>
      </c>
      <c r="D307" s="3">
        <f t="shared" si="41"/>
        <v>214.66807178990689</v>
      </c>
      <c r="E307" s="3">
        <f t="shared" si="44"/>
        <v>74538.555872461409</v>
      </c>
      <c r="H307" s="3"/>
      <c r="I307" s="3"/>
      <c r="J307" s="3"/>
      <c r="K307" s="3"/>
    </row>
    <row r="308" spans="1:11" x14ac:dyDescent="0.3">
      <c r="A308">
        <f t="shared" si="42"/>
        <v>305</v>
      </c>
      <c r="B308" s="3">
        <f t="shared" si="43"/>
        <v>1441.3140075311114</v>
      </c>
      <c r="C308" s="3">
        <f t="shared" si="40"/>
        <v>1230.1214325591379</v>
      </c>
      <c r="D308" s="3">
        <f t="shared" si="41"/>
        <v>211.1925749719735</v>
      </c>
      <c r="E308" s="3">
        <f t="shared" si="44"/>
        <v>73308.434439902267</v>
      </c>
      <c r="H308" s="3"/>
      <c r="I308" s="3"/>
      <c r="J308" s="3"/>
      <c r="K308" s="3"/>
    </row>
    <row r="309" spans="1:11" x14ac:dyDescent="0.3">
      <c r="A309">
        <f t="shared" si="42"/>
        <v>306</v>
      </c>
      <c r="B309" s="3">
        <f t="shared" si="43"/>
        <v>1441.3140075311114</v>
      </c>
      <c r="C309" s="3">
        <f t="shared" si="40"/>
        <v>1233.6067766180554</v>
      </c>
      <c r="D309" s="3">
        <f t="shared" si="41"/>
        <v>207.70723091305604</v>
      </c>
      <c r="E309" s="3">
        <f t="shared" si="44"/>
        <v>72074.827663284217</v>
      </c>
      <c r="H309" s="3"/>
      <c r="I309" s="3"/>
      <c r="J309" s="3"/>
      <c r="K309" s="3"/>
    </row>
    <row r="310" spans="1:11" x14ac:dyDescent="0.3">
      <c r="A310">
        <f t="shared" si="42"/>
        <v>307</v>
      </c>
      <c r="B310" s="3">
        <f t="shared" si="43"/>
        <v>1441.3140075311114</v>
      </c>
      <c r="C310" s="3">
        <f t="shared" si="40"/>
        <v>1237.1019958184731</v>
      </c>
      <c r="D310" s="3">
        <f t="shared" si="41"/>
        <v>204.21201171263829</v>
      </c>
      <c r="E310" s="3">
        <f t="shared" si="44"/>
        <v>70837.72566746574</v>
      </c>
      <c r="H310" s="3"/>
      <c r="I310" s="3"/>
      <c r="J310" s="3"/>
      <c r="K310" s="3"/>
    </row>
    <row r="311" spans="1:11" x14ac:dyDescent="0.3">
      <c r="A311">
        <f t="shared" si="42"/>
        <v>308</v>
      </c>
      <c r="B311" s="3">
        <f t="shared" si="43"/>
        <v>1441.3140075311114</v>
      </c>
      <c r="C311" s="3">
        <f t="shared" si="40"/>
        <v>1240.6071181399591</v>
      </c>
      <c r="D311" s="3">
        <f t="shared" si="41"/>
        <v>200.70688939115234</v>
      </c>
      <c r="E311" s="3">
        <f t="shared" si="44"/>
        <v>69597.11854932578</v>
      </c>
      <c r="H311" s="3"/>
      <c r="I311" s="3"/>
      <c r="J311" s="3"/>
      <c r="K311" s="3"/>
    </row>
    <row r="312" spans="1:11" x14ac:dyDescent="0.3">
      <c r="A312">
        <f t="shared" si="42"/>
        <v>309</v>
      </c>
      <c r="B312" s="3">
        <f t="shared" si="43"/>
        <v>1441.3140075311114</v>
      </c>
      <c r="C312" s="3">
        <f t="shared" si="40"/>
        <v>1244.1221716413556</v>
      </c>
      <c r="D312" s="3">
        <f t="shared" si="41"/>
        <v>197.19183588975579</v>
      </c>
      <c r="E312" s="3">
        <f t="shared" si="44"/>
        <v>68352.996377684423</v>
      </c>
      <c r="H312" s="3"/>
      <c r="I312" s="3"/>
      <c r="J312" s="3"/>
      <c r="K312" s="3"/>
    </row>
    <row r="313" spans="1:11" x14ac:dyDescent="0.3">
      <c r="A313">
        <f t="shared" si="42"/>
        <v>310</v>
      </c>
      <c r="B313" s="3">
        <f t="shared" si="43"/>
        <v>1441.3140075311114</v>
      </c>
      <c r="C313" s="3">
        <f t="shared" si="40"/>
        <v>1247.647184461006</v>
      </c>
      <c r="D313" s="3">
        <f t="shared" si="41"/>
        <v>193.66682307010547</v>
      </c>
      <c r="E313" s="3">
        <f t="shared" si="44"/>
        <v>67105.349193223417</v>
      </c>
      <c r="H313" s="3"/>
      <c r="I313" s="3"/>
      <c r="J313" s="3"/>
      <c r="K313" s="3"/>
    </row>
    <row r="314" spans="1:11" x14ac:dyDescent="0.3">
      <c r="A314">
        <f t="shared" si="42"/>
        <v>311</v>
      </c>
      <c r="B314" s="3">
        <f t="shared" si="43"/>
        <v>1441.3140075311114</v>
      </c>
      <c r="C314" s="3">
        <f t="shared" si="40"/>
        <v>1251.1821848169789</v>
      </c>
      <c r="D314" s="3">
        <f t="shared" si="41"/>
        <v>190.13182271413257</v>
      </c>
      <c r="E314" s="3">
        <f t="shared" si="44"/>
        <v>65854.167008406439</v>
      </c>
      <c r="H314" s="3"/>
      <c r="I314" s="3"/>
      <c r="J314" s="3"/>
      <c r="K314" s="3"/>
    </row>
    <row r="315" spans="1:11" x14ac:dyDescent="0.3">
      <c r="A315">
        <f t="shared" si="42"/>
        <v>312</v>
      </c>
      <c r="B315" s="3">
        <f t="shared" si="43"/>
        <v>1441.3140075311114</v>
      </c>
      <c r="C315" s="3">
        <f t="shared" si="40"/>
        <v>1254.7272010072938</v>
      </c>
      <c r="D315" s="3">
        <f t="shared" si="41"/>
        <v>186.58680652381759</v>
      </c>
      <c r="E315" s="3">
        <f t="shared" si="44"/>
        <v>64599.439807399147</v>
      </c>
      <c r="H315" s="3"/>
      <c r="I315" s="3"/>
      <c r="J315" s="3"/>
      <c r="K315" s="3"/>
    </row>
    <row r="316" spans="1:11" x14ac:dyDescent="0.3">
      <c r="A316">
        <f t="shared" si="42"/>
        <v>313</v>
      </c>
      <c r="B316" s="3">
        <f t="shared" si="43"/>
        <v>1441.3140075311114</v>
      </c>
      <c r="C316" s="3">
        <f t="shared" si="40"/>
        <v>1258.2822614101478</v>
      </c>
      <c r="D316" s="3">
        <f t="shared" si="41"/>
        <v>183.03174612096359</v>
      </c>
      <c r="E316" s="3">
        <f t="shared" si="44"/>
        <v>63341.157545989001</v>
      </c>
      <c r="H316" s="3"/>
      <c r="I316" s="3"/>
      <c r="J316" s="3"/>
      <c r="K316" s="3"/>
    </row>
    <row r="317" spans="1:11" x14ac:dyDescent="0.3">
      <c r="A317">
        <f t="shared" si="42"/>
        <v>314</v>
      </c>
      <c r="B317" s="3">
        <f t="shared" si="43"/>
        <v>1441.3140075311114</v>
      </c>
      <c r="C317" s="3">
        <f t="shared" si="40"/>
        <v>1261.847394484143</v>
      </c>
      <c r="D317" s="3">
        <f t="shared" si="41"/>
        <v>179.4666130469684</v>
      </c>
      <c r="E317" s="3">
        <f t="shared" si="44"/>
        <v>62079.310151504855</v>
      </c>
      <c r="H317" s="3"/>
      <c r="I317" s="3"/>
      <c r="J317" s="3"/>
      <c r="K317" s="3"/>
    </row>
    <row r="318" spans="1:11" x14ac:dyDescent="0.3">
      <c r="A318">
        <f t="shared" si="42"/>
        <v>315</v>
      </c>
      <c r="B318" s="3">
        <f t="shared" si="43"/>
        <v>1441.3140075311114</v>
      </c>
      <c r="C318" s="3">
        <f t="shared" si="40"/>
        <v>1265.4226287685149</v>
      </c>
      <c r="D318" s="3">
        <f t="shared" si="41"/>
        <v>175.89137876259656</v>
      </c>
      <c r="E318" s="3">
        <f t="shared" si="44"/>
        <v>60813.887522736339</v>
      </c>
      <c r="H318" s="3"/>
      <c r="I318" s="3"/>
      <c r="J318" s="3"/>
      <c r="K318" s="3"/>
    </row>
    <row r="319" spans="1:11" x14ac:dyDescent="0.3">
      <c r="A319">
        <f t="shared" si="42"/>
        <v>316</v>
      </c>
      <c r="B319" s="3">
        <f t="shared" si="43"/>
        <v>1441.3140075311114</v>
      </c>
      <c r="C319" s="3">
        <f t="shared" si="40"/>
        <v>1269.0079928833588</v>
      </c>
      <c r="D319" s="3">
        <f t="shared" si="41"/>
        <v>172.30601464775259</v>
      </c>
      <c r="E319" s="3">
        <f t="shared" si="44"/>
        <v>59544.87952985298</v>
      </c>
      <c r="H319" s="3"/>
      <c r="I319" s="3"/>
      <c r="J319" s="3"/>
      <c r="K319" s="3"/>
    </row>
    <row r="320" spans="1:11" x14ac:dyDescent="0.3">
      <c r="A320">
        <f t="shared" si="42"/>
        <v>317</v>
      </c>
      <c r="B320" s="3">
        <f t="shared" si="43"/>
        <v>1441.3140075311114</v>
      </c>
      <c r="C320" s="3">
        <f t="shared" si="40"/>
        <v>1272.6035155298619</v>
      </c>
      <c r="D320" s="3">
        <f t="shared" si="41"/>
        <v>168.71049200124958</v>
      </c>
      <c r="E320" s="3">
        <f t="shared" si="44"/>
        <v>58272.276014323121</v>
      </c>
      <c r="H320" s="3"/>
      <c r="I320" s="3"/>
      <c r="J320" s="3"/>
      <c r="K320" s="3"/>
    </row>
    <row r="321" spans="1:11" x14ac:dyDescent="0.3">
      <c r="A321">
        <f t="shared" si="42"/>
        <v>318</v>
      </c>
      <c r="B321" s="3">
        <f t="shared" si="43"/>
        <v>1441.3140075311114</v>
      </c>
      <c r="C321" s="3">
        <f t="shared" si="40"/>
        <v>1276.2092254905299</v>
      </c>
      <c r="D321" s="3">
        <f t="shared" si="41"/>
        <v>165.10478204058154</v>
      </c>
      <c r="E321" s="3">
        <f t="shared" si="44"/>
        <v>56996.066788832592</v>
      </c>
      <c r="H321" s="3"/>
      <c r="I321" s="3"/>
      <c r="J321" s="3"/>
      <c r="K321" s="3"/>
    </row>
    <row r="322" spans="1:11" x14ac:dyDescent="0.3">
      <c r="A322">
        <f t="shared" si="42"/>
        <v>319</v>
      </c>
      <c r="B322" s="3">
        <f t="shared" si="43"/>
        <v>1441.3140075311114</v>
      </c>
      <c r="C322" s="3">
        <f t="shared" si="40"/>
        <v>1279.8251516294197</v>
      </c>
      <c r="D322" s="3">
        <f t="shared" si="41"/>
        <v>161.48885590169175</v>
      </c>
      <c r="E322" s="3">
        <f t="shared" si="44"/>
        <v>55716.241637203173</v>
      </c>
      <c r="H322" s="3"/>
      <c r="I322" s="3"/>
      <c r="J322" s="3"/>
      <c r="K322" s="3"/>
    </row>
    <row r="323" spans="1:11" x14ac:dyDescent="0.3">
      <c r="A323">
        <f t="shared" si="42"/>
        <v>320</v>
      </c>
      <c r="B323" s="3">
        <f t="shared" si="43"/>
        <v>1441.3140075311114</v>
      </c>
      <c r="C323" s="3">
        <f t="shared" si="40"/>
        <v>1283.4513228923695</v>
      </c>
      <c r="D323" s="3">
        <f t="shared" si="41"/>
        <v>157.86268463874194</v>
      </c>
      <c r="E323" s="3">
        <f t="shared" si="44"/>
        <v>54432.790314310805</v>
      </c>
      <c r="H323" s="3"/>
      <c r="I323" s="3"/>
      <c r="J323" s="3"/>
      <c r="K323" s="3"/>
    </row>
    <row r="324" spans="1:11" x14ac:dyDescent="0.3">
      <c r="A324">
        <f t="shared" si="42"/>
        <v>321</v>
      </c>
      <c r="B324" s="3">
        <f t="shared" si="43"/>
        <v>1441.3140075311114</v>
      </c>
      <c r="C324" s="3">
        <f t="shared" si="40"/>
        <v>1287.0877683072313</v>
      </c>
      <c r="D324" s="3">
        <f t="shared" si="41"/>
        <v>154.22623922388016</v>
      </c>
      <c r="E324" s="3">
        <f t="shared" si="44"/>
        <v>53145.702546003573</v>
      </c>
      <c r="H324" s="3"/>
      <c r="I324" s="3"/>
      <c r="J324" s="3"/>
      <c r="K324" s="3"/>
    </row>
    <row r="325" spans="1:11" x14ac:dyDescent="0.3">
      <c r="A325">
        <f t="shared" si="42"/>
        <v>322</v>
      </c>
      <c r="B325" s="3">
        <f t="shared" si="43"/>
        <v>1441.3140075311114</v>
      </c>
      <c r="C325" s="3">
        <f t="shared" ref="C325:C363" si="45">PPMT(3.4%/12,A325,360,-325000,0)</f>
        <v>1290.7345169841019</v>
      </c>
      <c r="D325" s="3">
        <f t="shared" ref="D325:D363" si="46">B325-C325</f>
        <v>150.57949054700953</v>
      </c>
      <c r="E325" s="3">
        <f t="shared" si="44"/>
        <v>51854.968029019474</v>
      </c>
      <c r="H325" s="3"/>
      <c r="I325" s="3"/>
      <c r="J325" s="3"/>
      <c r="K325" s="3"/>
    </row>
    <row r="326" spans="1:11" x14ac:dyDescent="0.3">
      <c r="A326">
        <f t="shared" ref="A326:A363" si="47">A325+1</f>
        <v>323</v>
      </c>
      <c r="B326" s="3">
        <f t="shared" ref="B326:B363" si="48">B325</f>
        <v>1441.3140075311114</v>
      </c>
      <c r="C326" s="3">
        <f t="shared" si="45"/>
        <v>1294.3915981155569</v>
      </c>
      <c r="D326" s="3">
        <f t="shared" si="46"/>
        <v>146.92240941555451</v>
      </c>
      <c r="E326" s="3">
        <f t="shared" ref="E326:E363" si="49">E325-C326</f>
        <v>50560.576430903915</v>
      </c>
      <c r="H326" s="3"/>
      <c r="I326" s="3"/>
      <c r="J326" s="3"/>
      <c r="K326" s="3"/>
    </row>
    <row r="327" spans="1:11" x14ac:dyDescent="0.3">
      <c r="A327">
        <f t="shared" si="47"/>
        <v>324</v>
      </c>
      <c r="B327" s="3">
        <f t="shared" si="48"/>
        <v>1441.3140075311114</v>
      </c>
      <c r="C327" s="3">
        <f t="shared" si="45"/>
        <v>1298.0590409768843</v>
      </c>
      <c r="D327" s="3">
        <f t="shared" si="46"/>
        <v>143.25496655422717</v>
      </c>
      <c r="E327" s="3">
        <f t="shared" si="49"/>
        <v>49262.51738992703</v>
      </c>
      <c r="H327" s="3"/>
      <c r="I327" s="3"/>
      <c r="J327" s="3"/>
      <c r="K327" s="3"/>
    </row>
    <row r="328" spans="1:11" x14ac:dyDescent="0.3">
      <c r="A328">
        <f t="shared" si="47"/>
        <v>325</v>
      </c>
      <c r="B328" s="3">
        <f t="shared" si="48"/>
        <v>1441.3140075311114</v>
      </c>
      <c r="C328" s="3">
        <f t="shared" si="45"/>
        <v>1301.7368749263187</v>
      </c>
      <c r="D328" s="3">
        <f t="shared" si="46"/>
        <v>139.57713260479272</v>
      </c>
      <c r="E328" s="3">
        <f t="shared" si="49"/>
        <v>47960.780515000712</v>
      </c>
      <c r="H328" s="3"/>
      <c r="I328" s="3"/>
      <c r="J328" s="3"/>
      <c r="K328" s="3"/>
    </row>
    <row r="329" spans="1:11" x14ac:dyDescent="0.3">
      <c r="A329">
        <f t="shared" si="47"/>
        <v>326</v>
      </c>
      <c r="B329" s="3">
        <f t="shared" si="48"/>
        <v>1441.3140075311114</v>
      </c>
      <c r="C329" s="3">
        <f t="shared" si="45"/>
        <v>1305.4251294052767</v>
      </c>
      <c r="D329" s="3">
        <f t="shared" si="46"/>
        <v>135.88887812583471</v>
      </c>
      <c r="E329" s="3">
        <f t="shared" si="49"/>
        <v>46655.355385595438</v>
      </c>
      <c r="H329" s="3"/>
      <c r="I329" s="3"/>
      <c r="J329" s="3"/>
      <c r="K329" s="3"/>
    </row>
    <row r="330" spans="1:11" x14ac:dyDescent="0.3">
      <c r="A330">
        <f t="shared" si="47"/>
        <v>327</v>
      </c>
      <c r="B330" s="3">
        <f t="shared" si="48"/>
        <v>1441.3140075311114</v>
      </c>
      <c r="C330" s="3">
        <f t="shared" si="45"/>
        <v>1309.1238339385916</v>
      </c>
      <c r="D330" s="3">
        <f t="shared" si="46"/>
        <v>132.19017359251984</v>
      </c>
      <c r="E330" s="3">
        <f t="shared" si="49"/>
        <v>45346.231551656849</v>
      </c>
      <c r="H330" s="3"/>
      <c r="I330" s="3"/>
      <c r="J330" s="3"/>
      <c r="K330" s="3"/>
    </row>
    <row r="331" spans="1:11" x14ac:dyDescent="0.3">
      <c r="A331">
        <f t="shared" si="47"/>
        <v>328</v>
      </c>
      <c r="B331" s="3">
        <f t="shared" si="48"/>
        <v>1441.3140075311114</v>
      </c>
      <c r="C331" s="3">
        <f t="shared" si="45"/>
        <v>1312.833018134751</v>
      </c>
      <c r="D331" s="3">
        <f t="shared" si="46"/>
        <v>128.48098939636043</v>
      </c>
      <c r="E331" s="3">
        <f t="shared" si="49"/>
        <v>44033.3985335221</v>
      </c>
      <c r="H331" s="3"/>
      <c r="I331" s="3"/>
      <c r="J331" s="3"/>
      <c r="K331" s="3"/>
    </row>
    <row r="332" spans="1:11" x14ac:dyDescent="0.3">
      <c r="A332">
        <f t="shared" si="47"/>
        <v>329</v>
      </c>
      <c r="B332" s="3">
        <f t="shared" si="48"/>
        <v>1441.3140075311114</v>
      </c>
      <c r="C332" s="3">
        <f t="shared" si="45"/>
        <v>1316.5527116861326</v>
      </c>
      <c r="D332" s="3">
        <f t="shared" si="46"/>
        <v>124.7612958449788</v>
      </c>
      <c r="E332" s="3">
        <f t="shared" si="49"/>
        <v>42716.845821835966</v>
      </c>
      <c r="H332" s="3"/>
      <c r="I332" s="3"/>
      <c r="J332" s="3"/>
      <c r="K332" s="3"/>
    </row>
    <row r="333" spans="1:11" x14ac:dyDescent="0.3">
      <c r="A333">
        <f t="shared" si="47"/>
        <v>330</v>
      </c>
      <c r="B333" s="3">
        <f t="shared" si="48"/>
        <v>1441.3140075311114</v>
      </c>
      <c r="C333" s="3">
        <f t="shared" si="45"/>
        <v>1320.2829443692433</v>
      </c>
      <c r="D333" s="3">
        <f t="shared" si="46"/>
        <v>121.03106316186813</v>
      </c>
      <c r="E333" s="3">
        <f t="shared" si="49"/>
        <v>41396.56287746672</v>
      </c>
      <c r="H333" s="3"/>
      <c r="I333" s="3"/>
      <c r="J333" s="3"/>
      <c r="K333" s="3"/>
    </row>
    <row r="334" spans="1:11" x14ac:dyDescent="0.3">
      <c r="A334">
        <f t="shared" si="47"/>
        <v>331</v>
      </c>
      <c r="B334" s="3">
        <f t="shared" si="48"/>
        <v>1441.3140075311114</v>
      </c>
      <c r="C334" s="3">
        <f t="shared" si="45"/>
        <v>1324.0237460449562</v>
      </c>
      <c r="D334" s="3">
        <f t="shared" si="46"/>
        <v>117.29026148615526</v>
      </c>
      <c r="E334" s="3">
        <f t="shared" si="49"/>
        <v>40072.539131421763</v>
      </c>
      <c r="H334" s="3"/>
      <c r="I334" s="3"/>
      <c r="J334" s="3"/>
      <c r="K334" s="3"/>
    </row>
    <row r="335" spans="1:11" x14ac:dyDescent="0.3">
      <c r="A335">
        <f t="shared" si="47"/>
        <v>332</v>
      </c>
      <c r="B335" s="3">
        <f t="shared" si="48"/>
        <v>1441.3140075311114</v>
      </c>
      <c r="C335" s="3">
        <f t="shared" si="45"/>
        <v>1327.7751466587504</v>
      </c>
      <c r="D335" s="3">
        <f t="shared" si="46"/>
        <v>113.53886087236106</v>
      </c>
      <c r="E335" s="3">
        <f t="shared" si="49"/>
        <v>38744.763984763013</v>
      </c>
      <c r="H335" s="3"/>
      <c r="I335" s="3"/>
      <c r="J335" s="3"/>
      <c r="K335" s="3"/>
    </row>
    <row r="336" spans="1:11" x14ac:dyDescent="0.3">
      <c r="A336">
        <f t="shared" si="47"/>
        <v>333</v>
      </c>
      <c r="B336" s="3">
        <f t="shared" si="48"/>
        <v>1441.3140075311114</v>
      </c>
      <c r="C336" s="3">
        <f t="shared" si="45"/>
        <v>1331.5371762409502</v>
      </c>
      <c r="D336" s="3">
        <f t="shared" si="46"/>
        <v>109.77683129016123</v>
      </c>
      <c r="E336" s="3">
        <f t="shared" si="49"/>
        <v>37413.226808522064</v>
      </c>
      <c r="H336" s="3"/>
      <c r="I336" s="3"/>
      <c r="J336" s="3"/>
      <c r="K336" s="3"/>
    </row>
    <row r="337" spans="1:11" x14ac:dyDescent="0.3">
      <c r="A337">
        <f t="shared" si="47"/>
        <v>334</v>
      </c>
      <c r="B337" s="3">
        <f t="shared" si="48"/>
        <v>1441.3140075311114</v>
      </c>
      <c r="C337" s="3">
        <f t="shared" si="45"/>
        <v>1335.3098649069661</v>
      </c>
      <c r="D337" s="3">
        <f t="shared" si="46"/>
        <v>106.00414262414529</v>
      </c>
      <c r="E337" s="3">
        <f t="shared" si="49"/>
        <v>36077.916943615099</v>
      </c>
      <c r="H337" s="3"/>
      <c r="I337" s="3"/>
      <c r="J337" s="3"/>
      <c r="K337" s="3"/>
    </row>
    <row r="338" spans="1:11" x14ac:dyDescent="0.3">
      <c r="A338">
        <f t="shared" si="47"/>
        <v>335</v>
      </c>
      <c r="B338" s="3">
        <f t="shared" si="48"/>
        <v>1441.3140075311114</v>
      </c>
      <c r="C338" s="3">
        <f t="shared" si="45"/>
        <v>1339.0932428575359</v>
      </c>
      <c r="D338" s="3">
        <f t="shared" si="46"/>
        <v>102.22076467357556</v>
      </c>
      <c r="E338" s="3">
        <f t="shared" si="49"/>
        <v>34738.823700757566</v>
      </c>
      <c r="H338" s="3"/>
      <c r="I338" s="3"/>
      <c r="J338" s="3"/>
      <c r="K338" s="3"/>
    </row>
    <row r="339" spans="1:11" x14ac:dyDescent="0.3">
      <c r="A339">
        <f t="shared" si="47"/>
        <v>336</v>
      </c>
      <c r="B339" s="3">
        <f t="shared" si="48"/>
        <v>1441.3140075311114</v>
      </c>
      <c r="C339" s="3">
        <f t="shared" si="45"/>
        <v>1342.8873403789655</v>
      </c>
      <c r="D339" s="3">
        <f t="shared" si="46"/>
        <v>98.42666715214591</v>
      </c>
      <c r="E339" s="3">
        <f t="shared" si="49"/>
        <v>33395.936360378604</v>
      </c>
      <c r="H339" s="3"/>
      <c r="I339" s="3"/>
      <c r="J339" s="3"/>
      <c r="K339" s="3"/>
    </row>
    <row r="340" spans="1:11" x14ac:dyDescent="0.3">
      <c r="A340">
        <f t="shared" si="47"/>
        <v>337</v>
      </c>
      <c r="B340" s="3">
        <f t="shared" si="48"/>
        <v>1441.3140075311114</v>
      </c>
      <c r="C340" s="3">
        <f t="shared" si="45"/>
        <v>1346.6921878433727</v>
      </c>
      <c r="D340" s="3">
        <f t="shared" si="46"/>
        <v>94.621819687738707</v>
      </c>
      <c r="E340" s="3">
        <f t="shared" si="49"/>
        <v>32049.244172535233</v>
      </c>
      <c r="H340" s="3"/>
      <c r="I340" s="3"/>
      <c r="J340" s="3"/>
      <c r="K340" s="3"/>
    </row>
    <row r="341" spans="1:11" x14ac:dyDescent="0.3">
      <c r="A341">
        <f t="shared" si="47"/>
        <v>338</v>
      </c>
      <c r="B341" s="3">
        <f t="shared" si="48"/>
        <v>1441.3140075311114</v>
      </c>
      <c r="C341" s="3">
        <f t="shared" si="45"/>
        <v>1350.5078157089288</v>
      </c>
      <c r="D341" s="3">
        <f t="shared" si="46"/>
        <v>90.806191822182655</v>
      </c>
      <c r="E341" s="3">
        <f t="shared" si="49"/>
        <v>30698.736356826303</v>
      </c>
      <c r="H341" s="3"/>
      <c r="I341" s="3"/>
      <c r="J341" s="3"/>
      <c r="K341" s="3"/>
    </row>
    <row r="342" spans="1:11" x14ac:dyDescent="0.3">
      <c r="A342">
        <f t="shared" si="47"/>
        <v>339</v>
      </c>
      <c r="B342" s="3">
        <f t="shared" si="48"/>
        <v>1441.3140075311114</v>
      </c>
      <c r="C342" s="3">
        <f t="shared" si="45"/>
        <v>1354.334254520104</v>
      </c>
      <c r="D342" s="3">
        <f t="shared" si="46"/>
        <v>86.97975301100746</v>
      </c>
      <c r="E342" s="3">
        <f t="shared" si="49"/>
        <v>29344.402102306198</v>
      </c>
      <c r="H342" s="3"/>
      <c r="I342" s="3"/>
      <c r="J342" s="3"/>
      <c r="K342" s="3"/>
    </row>
    <row r="343" spans="1:11" x14ac:dyDescent="0.3">
      <c r="A343">
        <f t="shared" si="47"/>
        <v>340</v>
      </c>
      <c r="B343" s="3">
        <f t="shared" si="48"/>
        <v>1441.3140075311114</v>
      </c>
      <c r="C343" s="3">
        <f t="shared" si="45"/>
        <v>1358.1715349079111</v>
      </c>
      <c r="D343" s="3">
        <f t="shared" si="46"/>
        <v>83.14247262320032</v>
      </c>
      <c r="E343" s="3">
        <f t="shared" si="49"/>
        <v>27986.230567398288</v>
      </c>
      <c r="H343" s="3"/>
      <c r="I343" s="3"/>
      <c r="J343" s="3"/>
      <c r="K343" s="3"/>
    </row>
    <row r="344" spans="1:11" x14ac:dyDescent="0.3">
      <c r="A344">
        <f t="shared" si="47"/>
        <v>341</v>
      </c>
      <c r="B344" s="3">
        <f t="shared" si="48"/>
        <v>1441.3140075311114</v>
      </c>
      <c r="C344" s="3">
        <f t="shared" si="45"/>
        <v>1362.0196875901502</v>
      </c>
      <c r="D344" s="3">
        <f t="shared" si="46"/>
        <v>79.294319940961259</v>
      </c>
      <c r="E344" s="3">
        <f t="shared" si="49"/>
        <v>26624.210879808139</v>
      </c>
      <c r="H344" s="3"/>
      <c r="I344" s="3"/>
      <c r="J344" s="3"/>
      <c r="K344" s="3"/>
    </row>
    <row r="345" spans="1:11" x14ac:dyDescent="0.3">
      <c r="A345">
        <f t="shared" si="47"/>
        <v>342</v>
      </c>
      <c r="B345" s="3">
        <f t="shared" si="48"/>
        <v>1441.3140075311114</v>
      </c>
      <c r="C345" s="3">
        <f t="shared" si="45"/>
        <v>1365.8787433716557</v>
      </c>
      <c r="D345" s="3">
        <f t="shared" si="46"/>
        <v>75.435264159455755</v>
      </c>
      <c r="E345" s="3">
        <f t="shared" si="49"/>
        <v>25258.332136436482</v>
      </c>
      <c r="H345" s="3"/>
      <c r="I345" s="3"/>
      <c r="J345" s="3"/>
      <c r="K345" s="3"/>
    </row>
    <row r="346" spans="1:11" x14ac:dyDescent="0.3">
      <c r="A346">
        <f t="shared" si="47"/>
        <v>343</v>
      </c>
      <c r="B346" s="3">
        <f t="shared" si="48"/>
        <v>1441.3140075311114</v>
      </c>
      <c r="C346" s="3">
        <f t="shared" si="45"/>
        <v>1369.748733144542</v>
      </c>
      <c r="D346" s="3">
        <f t="shared" si="46"/>
        <v>71.565274386569399</v>
      </c>
      <c r="E346" s="3">
        <f t="shared" si="49"/>
        <v>23888.583403291941</v>
      </c>
      <c r="H346" s="3"/>
      <c r="I346" s="3"/>
      <c r="J346" s="3"/>
      <c r="K346" s="3"/>
    </row>
    <row r="347" spans="1:11" x14ac:dyDescent="0.3">
      <c r="A347">
        <f t="shared" si="47"/>
        <v>344</v>
      </c>
      <c r="B347" s="3">
        <f t="shared" si="48"/>
        <v>1441.3140075311114</v>
      </c>
      <c r="C347" s="3">
        <f t="shared" si="45"/>
        <v>1373.6296878884516</v>
      </c>
      <c r="D347" s="3">
        <f t="shared" si="46"/>
        <v>67.68431964265983</v>
      </c>
      <c r="E347" s="3">
        <f t="shared" si="49"/>
        <v>22514.953715403488</v>
      </c>
      <c r="H347" s="3"/>
      <c r="I347" s="3"/>
      <c r="J347" s="3"/>
      <c r="K347" s="3"/>
    </row>
    <row r="348" spans="1:11" x14ac:dyDescent="0.3">
      <c r="A348">
        <f t="shared" si="47"/>
        <v>345</v>
      </c>
      <c r="B348" s="3">
        <f t="shared" si="48"/>
        <v>1441.3140075311114</v>
      </c>
      <c r="C348" s="3">
        <f t="shared" si="45"/>
        <v>1377.5216386708021</v>
      </c>
      <c r="D348" s="3">
        <f t="shared" si="46"/>
        <v>63.792368860309352</v>
      </c>
      <c r="E348" s="3">
        <f t="shared" si="49"/>
        <v>21137.432076732686</v>
      </c>
      <c r="H348" s="3"/>
      <c r="I348" s="3"/>
      <c r="J348" s="3"/>
      <c r="K348" s="3"/>
    </row>
    <row r="349" spans="1:11" x14ac:dyDescent="0.3">
      <c r="A349">
        <f t="shared" si="47"/>
        <v>346</v>
      </c>
      <c r="B349" s="3">
        <f t="shared" si="48"/>
        <v>1441.3140075311114</v>
      </c>
      <c r="C349" s="3">
        <f t="shared" si="45"/>
        <v>1381.4246166470361</v>
      </c>
      <c r="D349" s="3">
        <f t="shared" si="46"/>
        <v>59.889390884075283</v>
      </c>
      <c r="E349" s="3">
        <f t="shared" si="49"/>
        <v>19756.00746008565</v>
      </c>
      <c r="H349" s="3"/>
      <c r="I349" s="3"/>
      <c r="J349" s="3"/>
      <c r="K349" s="3"/>
    </row>
    <row r="350" spans="1:11" x14ac:dyDescent="0.3">
      <c r="A350">
        <f t="shared" si="47"/>
        <v>347</v>
      </c>
      <c r="B350" s="3">
        <f t="shared" si="48"/>
        <v>1441.3140075311114</v>
      </c>
      <c r="C350" s="3">
        <f t="shared" si="45"/>
        <v>1385.3386530608693</v>
      </c>
      <c r="D350" s="3">
        <f t="shared" si="46"/>
        <v>55.97535447024211</v>
      </c>
      <c r="E350" s="3">
        <f t="shared" si="49"/>
        <v>18370.66880702478</v>
      </c>
      <c r="H350" s="3"/>
      <c r="I350" s="3"/>
      <c r="J350" s="3"/>
      <c r="K350" s="3"/>
    </row>
    <row r="351" spans="1:11" x14ac:dyDescent="0.3">
      <c r="A351">
        <f t="shared" si="47"/>
        <v>348</v>
      </c>
      <c r="B351" s="3">
        <f t="shared" si="48"/>
        <v>1441.3140075311114</v>
      </c>
      <c r="C351" s="3">
        <f t="shared" si="45"/>
        <v>1389.2637792445419</v>
      </c>
      <c r="D351" s="3">
        <f t="shared" si="46"/>
        <v>52.050228286569563</v>
      </c>
      <c r="E351" s="3">
        <f t="shared" si="49"/>
        <v>16981.405027780238</v>
      </c>
      <c r="H351" s="3"/>
      <c r="I351" s="3"/>
      <c r="J351" s="3"/>
      <c r="K351" s="3"/>
    </row>
    <row r="352" spans="1:11" x14ac:dyDescent="0.3">
      <c r="A352">
        <f t="shared" si="47"/>
        <v>349</v>
      </c>
      <c r="B352" s="3">
        <f t="shared" si="48"/>
        <v>1441.3140075311114</v>
      </c>
      <c r="C352" s="3">
        <f t="shared" si="45"/>
        <v>1393.200026619068</v>
      </c>
      <c r="D352" s="3">
        <f t="shared" si="46"/>
        <v>48.113980912043417</v>
      </c>
      <c r="E352" s="3">
        <f t="shared" si="49"/>
        <v>15588.20500116117</v>
      </c>
      <c r="H352" s="3"/>
      <c r="I352" s="3"/>
      <c r="J352" s="3"/>
      <c r="K352" s="3"/>
    </row>
    <row r="353" spans="1:11" x14ac:dyDescent="0.3">
      <c r="A353">
        <f t="shared" si="47"/>
        <v>350</v>
      </c>
      <c r="B353" s="3">
        <f t="shared" si="48"/>
        <v>1441.3140075311114</v>
      </c>
      <c r="C353" s="3">
        <f t="shared" si="45"/>
        <v>1397.1474266944888</v>
      </c>
      <c r="D353" s="3">
        <f t="shared" si="46"/>
        <v>44.166580836622643</v>
      </c>
      <c r="E353" s="3">
        <f t="shared" si="49"/>
        <v>14191.057574466682</v>
      </c>
      <c r="H353" s="3"/>
      <c r="I353" s="3"/>
      <c r="J353" s="3"/>
      <c r="K353" s="3"/>
    </row>
    <row r="354" spans="1:11" x14ac:dyDescent="0.3">
      <c r="A354">
        <f t="shared" si="47"/>
        <v>351</v>
      </c>
      <c r="B354" s="3">
        <f t="shared" si="48"/>
        <v>1441.3140075311114</v>
      </c>
      <c r="C354" s="3">
        <f t="shared" si="45"/>
        <v>1401.1060110701233</v>
      </c>
      <c r="D354" s="3">
        <f t="shared" si="46"/>
        <v>40.20799646098817</v>
      </c>
      <c r="E354" s="3">
        <f t="shared" si="49"/>
        <v>12789.951563396558</v>
      </c>
      <c r="H354" s="3"/>
      <c r="I354" s="3"/>
      <c r="J354" s="3"/>
      <c r="K354" s="3"/>
    </row>
    <row r="355" spans="1:11" x14ac:dyDescent="0.3">
      <c r="A355">
        <f t="shared" si="47"/>
        <v>352</v>
      </c>
      <c r="B355" s="3">
        <f t="shared" si="48"/>
        <v>1441.3140075311114</v>
      </c>
      <c r="C355" s="3">
        <f t="shared" si="45"/>
        <v>1405.0758114348218</v>
      </c>
      <c r="D355" s="3">
        <f t="shared" si="46"/>
        <v>36.238196096289585</v>
      </c>
      <c r="E355" s="3">
        <f t="shared" si="49"/>
        <v>11384.875751961736</v>
      </c>
      <c r="H355" s="3"/>
      <c r="I355" s="3"/>
      <c r="J355" s="3"/>
      <c r="K355" s="3"/>
    </row>
    <row r="356" spans="1:11" x14ac:dyDescent="0.3">
      <c r="A356">
        <f t="shared" si="47"/>
        <v>353</v>
      </c>
      <c r="B356" s="3">
        <f t="shared" si="48"/>
        <v>1441.3140075311114</v>
      </c>
      <c r="C356" s="3">
        <f t="shared" si="45"/>
        <v>1409.0568595672205</v>
      </c>
      <c r="D356" s="3">
        <f t="shared" si="46"/>
        <v>32.25714796389093</v>
      </c>
      <c r="E356" s="3">
        <f t="shared" si="49"/>
        <v>9975.8188923945145</v>
      </c>
      <c r="H356" s="3"/>
      <c r="I356" s="3"/>
      <c r="J356" s="3"/>
      <c r="K356" s="3"/>
    </row>
    <row r="357" spans="1:11" x14ac:dyDescent="0.3">
      <c r="A357">
        <f t="shared" si="47"/>
        <v>354</v>
      </c>
      <c r="B357" s="3">
        <f t="shared" si="48"/>
        <v>1441.3140075311114</v>
      </c>
      <c r="C357" s="3">
        <f t="shared" si="45"/>
        <v>1413.0491873359942</v>
      </c>
      <c r="D357" s="3">
        <f t="shared" si="46"/>
        <v>28.264820195117181</v>
      </c>
      <c r="E357" s="3">
        <f t="shared" si="49"/>
        <v>8562.7697050585193</v>
      </c>
      <c r="H357" s="3"/>
      <c r="I357" s="3"/>
      <c r="J357" s="3"/>
      <c r="K357" s="3"/>
    </row>
    <row r="358" spans="1:11" x14ac:dyDescent="0.3">
      <c r="A358">
        <f t="shared" si="47"/>
        <v>355</v>
      </c>
      <c r="B358" s="3">
        <f t="shared" si="48"/>
        <v>1441.3140075311114</v>
      </c>
      <c r="C358" s="3">
        <f t="shared" si="45"/>
        <v>1417.0528267001127</v>
      </c>
      <c r="D358" s="3">
        <f t="shared" si="46"/>
        <v>24.261180830998683</v>
      </c>
      <c r="E358" s="3">
        <f t="shared" si="49"/>
        <v>7145.7168783584066</v>
      </c>
      <c r="H358" s="3"/>
      <c r="I358" s="3"/>
      <c r="J358" s="3"/>
      <c r="K358" s="3"/>
    </row>
    <row r="359" spans="1:11" x14ac:dyDescent="0.3">
      <c r="A359">
        <f t="shared" si="47"/>
        <v>356</v>
      </c>
      <c r="B359" s="3">
        <f t="shared" si="48"/>
        <v>1441.3140075311114</v>
      </c>
      <c r="C359" s="3">
        <f t="shared" si="45"/>
        <v>1421.0678097090965</v>
      </c>
      <c r="D359" s="3">
        <f t="shared" si="46"/>
        <v>20.246197822014892</v>
      </c>
      <c r="E359" s="3">
        <f t="shared" si="49"/>
        <v>5724.6490686493098</v>
      </c>
      <c r="H359" s="3"/>
      <c r="I359" s="3"/>
      <c r="J359" s="3"/>
      <c r="K359" s="3"/>
    </row>
    <row r="360" spans="1:11" x14ac:dyDescent="0.3">
      <c r="A360">
        <f t="shared" si="47"/>
        <v>357</v>
      </c>
      <c r="B360" s="3">
        <f t="shared" si="48"/>
        <v>1441.3140075311114</v>
      </c>
      <c r="C360" s="3">
        <f t="shared" si="45"/>
        <v>1425.0941685032722</v>
      </c>
      <c r="D360" s="3">
        <f t="shared" si="46"/>
        <v>16.219839027839271</v>
      </c>
      <c r="E360" s="3">
        <f t="shared" si="49"/>
        <v>4299.5549001460377</v>
      </c>
      <c r="H360" s="3"/>
      <c r="I360" s="3"/>
      <c r="J360" s="3"/>
      <c r="K360" s="3"/>
    </row>
    <row r="361" spans="1:11" x14ac:dyDescent="0.3">
      <c r="A361">
        <f t="shared" si="47"/>
        <v>358</v>
      </c>
      <c r="B361" s="3">
        <f t="shared" si="48"/>
        <v>1441.3140075311114</v>
      </c>
      <c r="C361" s="3">
        <f t="shared" si="45"/>
        <v>1429.1319353140316</v>
      </c>
      <c r="D361" s="3">
        <f t="shared" si="46"/>
        <v>12.182072217079849</v>
      </c>
      <c r="E361" s="3">
        <f t="shared" si="49"/>
        <v>2870.4229648320061</v>
      </c>
      <c r="H361" s="3"/>
      <c r="I361" s="3"/>
      <c r="J361" s="3"/>
      <c r="K361" s="3"/>
    </row>
    <row r="362" spans="1:11" x14ac:dyDescent="0.3">
      <c r="A362">
        <f t="shared" si="47"/>
        <v>359</v>
      </c>
      <c r="B362" s="3">
        <f t="shared" si="48"/>
        <v>1441.3140075311114</v>
      </c>
      <c r="C362" s="3">
        <f t="shared" si="45"/>
        <v>1433.181142464088</v>
      </c>
      <c r="D362" s="3">
        <f t="shared" si="46"/>
        <v>8.132865067023431</v>
      </c>
      <c r="E362" s="3">
        <f t="shared" si="49"/>
        <v>1437.2418223679181</v>
      </c>
      <c r="H362" s="3"/>
      <c r="I362" s="3"/>
      <c r="J362" s="3"/>
      <c r="K362" s="3"/>
    </row>
    <row r="363" spans="1:11" x14ac:dyDescent="0.3">
      <c r="A363">
        <f t="shared" si="47"/>
        <v>360</v>
      </c>
      <c r="B363" s="3">
        <f t="shared" si="48"/>
        <v>1441.3140075311114</v>
      </c>
      <c r="C363" s="3">
        <f t="shared" si="45"/>
        <v>1437.2418223677362</v>
      </c>
      <c r="D363" s="3">
        <f t="shared" si="46"/>
        <v>4.0721851633752522</v>
      </c>
      <c r="E363" s="3">
        <f t="shared" si="49"/>
        <v>1.8189894035458565E-10</v>
      </c>
      <c r="H363" s="3"/>
      <c r="I363" s="3"/>
      <c r="J363" s="3"/>
      <c r="K363" s="3"/>
    </row>
    <row r="364" spans="1:11" x14ac:dyDescent="0.3">
      <c r="A364" s="10" t="s">
        <v>19</v>
      </c>
      <c r="B364" s="10"/>
      <c r="C364" s="10"/>
      <c r="D364" s="10"/>
      <c r="E364" s="9">
        <f>SUM(D4:D363)</f>
        <v>193873.04271120016</v>
      </c>
    </row>
    <row r="365" spans="1:11" x14ac:dyDescent="0.3">
      <c r="A365" s="10" t="s">
        <v>20</v>
      </c>
      <c r="B365" s="10"/>
      <c r="C365" s="10"/>
      <c r="D365" s="10"/>
      <c r="E365" s="9">
        <f>SUM(B4:B363)</f>
        <v>518873.04271119816</v>
      </c>
    </row>
    <row r="366" spans="1:11" x14ac:dyDescent="0.3">
      <c r="E366" s="3"/>
    </row>
  </sheetData>
  <mergeCells count="6">
    <mergeCell ref="A1:E2"/>
    <mergeCell ref="A364:D364"/>
    <mergeCell ref="A365:D365"/>
    <mergeCell ref="G1:K2"/>
    <mergeCell ref="G244:J244"/>
    <mergeCell ref="G245:J2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lump sum investment</vt:lpstr>
      <vt:lpstr>annuity</vt:lpstr>
      <vt:lpstr>loan payoff (amortization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Marist User</dc:creator>
  <cp:lastModifiedBy>Windows User</cp:lastModifiedBy>
  <dcterms:created xsi:type="dcterms:W3CDTF">2015-05-18T21:54:05Z</dcterms:created>
  <dcterms:modified xsi:type="dcterms:W3CDTF">2019-03-25T16:13:35Z</dcterms:modified>
</cp:coreProperties>
</file>